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workbookProtection lockStructure="1"/>
  <bookViews>
    <workbookView xWindow="240" yWindow="40" windowWidth="37640" windowHeight="21100"/>
  </bookViews>
  <sheets>
    <sheet name="DOE DE TEST" sheetId="1" r:id="rId1"/>
    <sheet name="UITSLAG" sheetId="2" r:id="rId2"/>
    <sheet name="ACTIVITEITEN" sheetId="3" r:id="rId3"/>
    <sheet name="VOORBEELDEN" sheetId="4" r:id="rId4"/>
  </sheets>
  <definedNames>
    <definedName name="_xlnm._FilterDatabase" localSheetId="1" hidden="1">UITSLAG!$A$3:$B$3</definedName>
    <definedName name="lijst">'DOE DE TEST'!$A$143:$A$152</definedName>
    <definedName name="_xlnm.Print_Area" localSheetId="2">Tabel2[]</definedName>
    <definedName name="scores">UITSLAG!$B$4:$C$10</definedName>
    <definedName name="typen">'DOE DE TEST'!$A$131:$B$137</definedName>
    <definedName name="voorbeelden">VOORBEELDEN!$A$3:$B$9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72" i="3" l="1"/>
  <c r="B72" i="3"/>
  <c r="A131" i="1"/>
  <c r="A73" i="3"/>
  <c r="B131" i="1"/>
  <c r="B73" i="3"/>
  <c r="A132" i="1"/>
  <c r="A74" i="3"/>
  <c r="B132" i="1"/>
  <c r="B74" i="3"/>
  <c r="A133" i="1"/>
  <c r="A75" i="3"/>
  <c r="B133" i="1"/>
  <c r="B75" i="3"/>
  <c r="A134" i="1"/>
  <c r="A76" i="3"/>
  <c r="B134" i="1"/>
  <c r="B76" i="3"/>
  <c r="A135" i="1"/>
  <c r="A77" i="3"/>
  <c r="B135" i="1"/>
  <c r="B77" i="3"/>
  <c r="A136" i="1"/>
  <c r="A78" i="3"/>
  <c r="B136" i="1"/>
  <c r="B78" i="3"/>
  <c r="A137" i="1"/>
  <c r="A79" i="3"/>
  <c r="B137" i="1"/>
  <c r="B79" i="3"/>
  <c r="B9" i="2"/>
  <c r="B10" i="2"/>
  <c r="B5" i="2"/>
  <c r="B6" i="2"/>
  <c r="B7" i="2"/>
  <c r="B8" i="2"/>
  <c r="B4" i="2"/>
  <c r="B42" i="1"/>
  <c r="A9" i="2"/>
  <c r="B36" i="1"/>
  <c r="A10" i="2"/>
  <c r="B30" i="1"/>
  <c r="A5" i="2"/>
  <c r="B24" i="1"/>
  <c r="A6" i="2"/>
  <c r="B18" i="1"/>
  <c r="A7" i="2"/>
  <c r="B12" i="1"/>
  <c r="A8" i="2"/>
  <c r="B6" i="1"/>
  <c r="A4" i="2"/>
  <c r="C24" i="2"/>
  <c r="C26" i="2"/>
  <c r="B29" i="2"/>
  <c r="B28" i="2"/>
  <c r="D1" i="3"/>
</calcChain>
</file>

<file path=xl/sharedStrings.xml><?xml version="1.0" encoding="utf-8"?>
<sst xmlns="http://schemas.openxmlformats.org/spreadsheetml/2006/main" count="176" uniqueCount="101">
  <si>
    <t>De Doe Mens</t>
  </si>
  <si>
    <t>Je vindt het leuk om met je handen bezig te zijn, iets te maken, met gereedschappen bezig te zijn. Bezig zijn met planten en dieren vind je leuk. Je bent best technisch. Denken laat je liever aan anderen over. Je bent wel een volhouder. Wat je ogen zien, kan je maken.</t>
  </si>
  <si>
    <t>De Denk Mens</t>
  </si>
  <si>
    <t>Je onderzoekt graag dingen en probeert te begrijpen waarom iets  is zoals het is. Je leest graag en bladert graag door wetenschappelijke tijdschriften. Je kunt best goed rekenen en speelt graag met cijfers. Je houdt van orde en systemen.</t>
  </si>
  <si>
    <r>
      <t>·</t>
    </r>
    <r>
      <rPr>
        <sz val="7"/>
        <color theme="1"/>
        <rFont val="Times New Roman"/>
        <family val="1"/>
      </rPr>
      <t xml:space="preserve">         </t>
    </r>
    <r>
      <rPr>
        <sz val="11"/>
        <color theme="1"/>
        <rFont val="Calibri"/>
        <family val="2"/>
      </rPr>
      <t xml:space="preserve">Ik vind het leuk om te knutselen </t>
    </r>
  </si>
  <si>
    <r>
      <t>·</t>
    </r>
    <r>
      <rPr>
        <sz val="7"/>
        <color theme="1"/>
        <rFont val="Times New Roman"/>
        <family val="1"/>
      </rPr>
      <t xml:space="preserve">         </t>
    </r>
    <r>
      <rPr>
        <sz val="11"/>
        <color theme="1"/>
        <rFont val="Calibri"/>
        <family val="2"/>
      </rPr>
      <t xml:space="preserve">Ik vind het leuk om met dieren om te gaan </t>
    </r>
  </si>
  <si>
    <r>
      <t>·</t>
    </r>
    <r>
      <rPr>
        <sz val="7"/>
        <color theme="1"/>
        <rFont val="Times New Roman"/>
        <family val="1"/>
      </rPr>
      <t xml:space="preserve">         </t>
    </r>
    <r>
      <rPr>
        <sz val="11"/>
        <color theme="1"/>
        <rFont val="Calibri"/>
        <family val="2"/>
      </rPr>
      <t xml:space="preserve">Wat mijn ogen zien kunnen mijn handen maken </t>
    </r>
  </si>
  <si>
    <r>
      <t>·</t>
    </r>
    <r>
      <rPr>
        <sz val="7"/>
        <color theme="1"/>
        <rFont val="Times New Roman"/>
        <family val="1"/>
      </rPr>
      <t xml:space="preserve">         </t>
    </r>
    <r>
      <rPr>
        <sz val="11"/>
        <color theme="1"/>
        <rFont val="Calibri"/>
        <family val="2"/>
      </rPr>
      <t>Ik vind het leuk om te tuinieren</t>
    </r>
  </si>
  <si>
    <r>
      <t>·</t>
    </r>
    <r>
      <rPr>
        <sz val="7"/>
        <color theme="1"/>
        <rFont val="Times New Roman"/>
        <family val="1"/>
      </rPr>
      <t xml:space="preserve">         </t>
    </r>
    <r>
      <rPr>
        <sz val="11"/>
        <color theme="1"/>
        <rFont val="Calibri"/>
        <family val="2"/>
      </rPr>
      <t xml:space="preserve">Ik begrijp graag waarom iets gebeurt </t>
    </r>
  </si>
  <si>
    <r>
      <t>·</t>
    </r>
    <r>
      <rPr>
        <sz val="7"/>
        <color theme="1"/>
        <rFont val="Times New Roman"/>
        <family val="1"/>
      </rPr>
      <t xml:space="preserve">         </t>
    </r>
    <r>
      <rPr>
        <sz val="11"/>
        <color theme="1"/>
        <rFont val="Calibri"/>
        <family val="2"/>
      </rPr>
      <t xml:space="preserve">Ik kijk graag naar documentaires </t>
    </r>
  </si>
  <si>
    <r>
      <t>·</t>
    </r>
    <r>
      <rPr>
        <sz val="7"/>
        <color theme="1"/>
        <rFont val="Times New Roman"/>
        <family val="1"/>
      </rPr>
      <t xml:space="preserve">         </t>
    </r>
    <r>
      <rPr>
        <sz val="11"/>
        <color theme="1"/>
        <rFont val="Calibri"/>
        <family val="2"/>
      </rPr>
      <t>Ik lees graag boeken en tijdschriften</t>
    </r>
  </si>
  <si>
    <r>
      <t>·</t>
    </r>
    <r>
      <rPr>
        <sz val="7"/>
        <color theme="1"/>
        <rFont val="Times New Roman"/>
        <family val="1"/>
      </rPr>
      <t xml:space="preserve">         </t>
    </r>
    <r>
      <rPr>
        <sz val="11"/>
        <color theme="1"/>
        <rFont val="Calibri"/>
        <family val="2"/>
      </rPr>
      <t>Ik kijk altijd naar het journaal</t>
    </r>
  </si>
  <si>
    <t>De kunstzinnige mens</t>
  </si>
  <si>
    <t>Je vindt het leuk om creatieve dingen te doen. Niets staat vast voor je, je zoekt liever naar de grenzen van de regels en verlegt die een beetje. Je hebt fantasie, bent niet altijd even praktisch, maar wel origineel.</t>
  </si>
  <si>
    <r>
      <t>·</t>
    </r>
    <r>
      <rPr>
        <sz val="7"/>
        <color theme="1"/>
        <rFont val="Times New Roman"/>
        <family val="1"/>
      </rPr>
      <t xml:space="preserve">         </t>
    </r>
    <r>
      <rPr>
        <sz val="11"/>
        <color theme="1"/>
        <rFont val="Calibri"/>
        <family val="2"/>
      </rPr>
      <t>Ik schilder graag</t>
    </r>
  </si>
  <si>
    <r>
      <t>·</t>
    </r>
    <r>
      <rPr>
        <sz val="7"/>
        <color theme="1"/>
        <rFont val="Times New Roman"/>
        <family val="1"/>
      </rPr>
      <t xml:space="preserve">         </t>
    </r>
    <r>
      <rPr>
        <sz val="11"/>
        <color theme="1"/>
        <rFont val="Calibri"/>
        <family val="2"/>
      </rPr>
      <t xml:space="preserve">Ik ontwerp dingen </t>
    </r>
  </si>
  <si>
    <r>
      <t>·</t>
    </r>
    <r>
      <rPr>
        <sz val="7"/>
        <color theme="1"/>
        <rFont val="Times New Roman"/>
        <family val="1"/>
      </rPr>
      <t xml:space="preserve">         </t>
    </r>
    <r>
      <rPr>
        <sz val="11"/>
        <color theme="1"/>
        <rFont val="Calibri"/>
        <family val="2"/>
      </rPr>
      <t xml:space="preserve">Ik knutsel graag </t>
    </r>
  </si>
  <si>
    <r>
      <t>·</t>
    </r>
    <r>
      <rPr>
        <sz val="7"/>
        <color theme="1"/>
        <rFont val="Times New Roman"/>
        <family val="1"/>
      </rPr>
      <t xml:space="preserve">         </t>
    </r>
    <r>
      <rPr>
        <sz val="11"/>
        <color theme="1"/>
        <rFont val="Calibri"/>
        <family val="2"/>
      </rPr>
      <t>Ik fantaseer vaak over van alles</t>
    </r>
  </si>
  <si>
    <t>De sociale-mens</t>
  </si>
  <si>
    <t>Je werkt graag met andere mensen en weet mensen aan te motiveren. Je luistert graag naar andere mensen en probeert ze te begrijpen. Je hebt idealen en komt daar graag voor uit, zet je daar graag voor in. Anderen helpen is je lust en je leven.</t>
  </si>
  <si>
    <r>
      <t>·</t>
    </r>
    <r>
      <rPr>
        <sz val="7"/>
        <color theme="1"/>
        <rFont val="Times New Roman"/>
        <family val="1"/>
      </rPr>
      <t xml:space="preserve">         </t>
    </r>
    <r>
      <rPr>
        <sz val="11"/>
        <color theme="1"/>
        <rFont val="Calibri"/>
        <family val="2"/>
      </rPr>
      <t xml:space="preserve">Ik ben graag onder de mensen </t>
    </r>
  </si>
  <si>
    <r>
      <t>·</t>
    </r>
    <r>
      <rPr>
        <sz val="7"/>
        <color theme="1"/>
        <rFont val="Times New Roman"/>
        <family val="1"/>
      </rPr>
      <t xml:space="preserve">         </t>
    </r>
    <r>
      <rPr>
        <sz val="11"/>
        <color theme="1"/>
        <rFont val="Calibri"/>
        <family val="2"/>
      </rPr>
      <t xml:space="preserve">Ik hou van gezelligheid </t>
    </r>
  </si>
  <si>
    <r>
      <t>·</t>
    </r>
    <r>
      <rPr>
        <sz val="7"/>
        <color theme="1"/>
        <rFont val="Times New Roman"/>
        <family val="1"/>
      </rPr>
      <t xml:space="preserve">         </t>
    </r>
    <r>
      <rPr>
        <sz val="11"/>
        <color theme="1"/>
        <rFont val="Calibri"/>
        <family val="2"/>
      </rPr>
      <t xml:space="preserve">Ik probeer te begrijpen waarom mensen iets doen </t>
    </r>
  </si>
  <si>
    <r>
      <t>·</t>
    </r>
    <r>
      <rPr>
        <sz val="7"/>
        <color theme="1"/>
        <rFont val="Times New Roman"/>
        <family val="1"/>
      </rPr>
      <t xml:space="preserve">         </t>
    </r>
    <r>
      <rPr>
        <sz val="11"/>
        <color theme="1"/>
        <rFont val="Calibri"/>
        <family val="2"/>
      </rPr>
      <t>Ik denk na over een betere wereld</t>
    </r>
  </si>
  <si>
    <t>De ondernemende mens</t>
  </si>
  <si>
    <t>Je neemt graag de leiding en organiseert graag. Je gaat een uitdaging niet uit de weg. Je bent meer doener dan een denker. Als je een nieuw idee hebt ga je aan de slag, vaak zonder eerst een plan te maken. Dat plan komt wel. Je hebt ambitie, speelt graag de baas en houdt ervan te netwerken.</t>
  </si>
  <si>
    <r>
      <t>·</t>
    </r>
    <r>
      <rPr>
        <sz val="7"/>
        <color theme="1"/>
        <rFont val="Times New Roman"/>
        <family val="1"/>
      </rPr>
      <t xml:space="preserve">         </t>
    </r>
    <r>
      <rPr>
        <sz val="11"/>
        <color theme="1"/>
        <rFont val="Calibri"/>
        <family val="2"/>
      </rPr>
      <t>Ik vertel andere mensen graag hoe ze dingen beter doen</t>
    </r>
  </si>
  <si>
    <r>
      <t>·</t>
    </r>
    <r>
      <rPr>
        <sz val="7"/>
        <color theme="1"/>
        <rFont val="Times New Roman"/>
        <family val="1"/>
      </rPr>
      <t xml:space="preserve">         </t>
    </r>
    <r>
      <rPr>
        <sz val="11"/>
        <color theme="1"/>
        <rFont val="Calibri"/>
        <family val="2"/>
      </rPr>
      <t xml:space="preserve">Ik hou van uitdagingen </t>
    </r>
  </si>
  <si>
    <r>
      <t>·</t>
    </r>
    <r>
      <rPr>
        <sz val="7"/>
        <color theme="1"/>
        <rFont val="Times New Roman"/>
        <family val="1"/>
      </rPr>
      <t xml:space="preserve">         </t>
    </r>
    <r>
      <rPr>
        <sz val="11"/>
        <color theme="1"/>
        <rFont val="Calibri"/>
        <family val="2"/>
      </rPr>
      <t>Ik denk liever na over hoe iets kan dan hoe iets niet kan</t>
    </r>
  </si>
  <si>
    <r>
      <t>·</t>
    </r>
    <r>
      <rPr>
        <sz val="7"/>
        <color theme="1"/>
        <rFont val="Times New Roman"/>
        <family val="1"/>
      </rPr>
      <t xml:space="preserve">         </t>
    </r>
    <r>
      <rPr>
        <sz val="11"/>
        <color theme="1"/>
        <rFont val="Calibri"/>
        <family val="2"/>
      </rPr>
      <t>Ik neem graag de leiding</t>
    </r>
  </si>
  <si>
    <t>Je houdt van orde en structuur. Je werkt graag met cijfers. Je hoeft niet persé alle aandacht te hebben. Je bent nauwkeurig.</t>
  </si>
  <si>
    <r>
      <t>·</t>
    </r>
    <r>
      <rPr>
        <sz val="7"/>
        <color theme="1"/>
        <rFont val="Times New Roman"/>
        <family val="1"/>
      </rPr>
      <t xml:space="preserve">         </t>
    </r>
    <r>
      <rPr>
        <sz val="11"/>
        <color theme="1"/>
        <rFont val="Calibri"/>
        <family val="2"/>
      </rPr>
      <t>Ik reken graag dingen uit</t>
    </r>
  </si>
  <si>
    <r>
      <t>·</t>
    </r>
    <r>
      <rPr>
        <sz val="7"/>
        <color theme="1"/>
        <rFont val="Times New Roman"/>
        <family val="1"/>
      </rPr>
      <t xml:space="preserve">         </t>
    </r>
    <r>
      <rPr>
        <sz val="11"/>
        <color theme="1"/>
        <rFont val="Calibri"/>
        <family val="2"/>
      </rPr>
      <t>Ik maak graag rapportages</t>
    </r>
  </si>
  <si>
    <r>
      <t>·</t>
    </r>
    <r>
      <rPr>
        <sz val="7"/>
        <color theme="1"/>
        <rFont val="Times New Roman"/>
        <family val="1"/>
      </rPr>
      <t xml:space="preserve">         </t>
    </r>
    <r>
      <rPr>
        <sz val="11"/>
        <color theme="1"/>
        <rFont val="Calibri"/>
        <family val="2"/>
      </rPr>
      <t>Ik heb bestanden van al mijn maandelijkse kosten</t>
    </r>
  </si>
  <si>
    <r>
      <t>·</t>
    </r>
    <r>
      <rPr>
        <sz val="7"/>
        <color theme="1"/>
        <rFont val="Times New Roman"/>
        <family val="1"/>
      </rPr>
      <t xml:space="preserve">         </t>
    </r>
    <r>
      <rPr>
        <sz val="11"/>
        <color theme="1"/>
        <rFont val="Calibri"/>
        <family val="2"/>
      </rPr>
      <t>Ik ben nauwkeurig</t>
    </r>
  </si>
  <si>
    <t>De Sport-mens</t>
  </si>
  <si>
    <t>Je houd van bewegen. Je gaat liever op de fiets dan met de auto. De hond uitlaten is je lust en je leven. Je kijkt graag naar sportwedstrijden.</t>
  </si>
  <si>
    <r>
      <t>·</t>
    </r>
    <r>
      <rPr>
        <sz val="7"/>
        <color theme="1"/>
        <rFont val="Times New Roman"/>
        <family val="1"/>
      </rPr>
      <t xml:space="preserve">         </t>
    </r>
    <r>
      <rPr>
        <sz val="11"/>
        <color theme="1"/>
        <rFont val="Calibri"/>
        <family val="2"/>
      </rPr>
      <t>Ik sport graag</t>
    </r>
  </si>
  <si>
    <r>
      <t>·</t>
    </r>
    <r>
      <rPr>
        <sz val="7"/>
        <color theme="1"/>
        <rFont val="Times New Roman"/>
        <family val="1"/>
      </rPr>
      <t xml:space="preserve">         </t>
    </r>
    <r>
      <rPr>
        <sz val="11"/>
        <color theme="1"/>
        <rFont val="Calibri"/>
        <family val="2"/>
      </rPr>
      <t>Ik kijk graag naar sport</t>
    </r>
  </si>
  <si>
    <r>
      <t>·</t>
    </r>
    <r>
      <rPr>
        <sz val="7"/>
        <color theme="1"/>
        <rFont val="Times New Roman"/>
        <family val="1"/>
      </rPr>
      <t xml:space="preserve">         </t>
    </r>
    <r>
      <rPr>
        <sz val="11"/>
        <color theme="1"/>
        <rFont val="Calibri"/>
        <family val="2"/>
      </rPr>
      <t>Als het kan laat ik de auto staan</t>
    </r>
  </si>
  <si>
    <r>
      <t>·</t>
    </r>
    <r>
      <rPr>
        <sz val="7"/>
        <color theme="1"/>
        <rFont val="Times New Roman"/>
        <family val="1"/>
      </rPr>
      <t xml:space="preserve">         </t>
    </r>
    <r>
      <rPr>
        <sz val="11"/>
        <color theme="1"/>
        <rFont val="Calibri"/>
        <family val="2"/>
      </rPr>
      <t>Ik ben graag actief</t>
    </r>
  </si>
  <si>
    <t>Jij bent een:</t>
  </si>
  <si>
    <t>Type</t>
  </si>
  <si>
    <t>score</t>
  </si>
  <si>
    <t>De orde-mens</t>
  </si>
  <si>
    <t>Menstypen</t>
  </si>
  <si>
    <t>Omschrijving</t>
  </si>
  <si>
    <t>Scorelijst</t>
  </si>
  <si>
    <t>Menstypes test © 2014-2015 Agamedes BV</t>
  </si>
  <si>
    <t>Jouw Scores</t>
  </si>
  <si>
    <t>Je hoogste score is:</t>
  </si>
  <si>
    <t>Activiteitenbegeleiding</t>
  </si>
  <si>
    <t>Administratie/Kantoor</t>
  </si>
  <si>
    <t>x</t>
  </si>
  <si>
    <t>Bar/Keuken</t>
  </si>
  <si>
    <t>Bestuur</t>
  </si>
  <si>
    <t>Bezoeken</t>
  </si>
  <si>
    <t>Buitenwerk/Natuur</t>
  </si>
  <si>
    <t>Creatief</t>
  </si>
  <si>
    <t>Cultureel</t>
  </si>
  <si>
    <t>Diversen</t>
  </si>
  <si>
    <t>Educatief</t>
  </si>
  <si>
    <t>Gastvrouw/heer</t>
  </si>
  <si>
    <t>Hand- en Spandiensten</t>
  </si>
  <si>
    <t>Huishoudelijk</t>
  </si>
  <si>
    <t>Hulpverlening</t>
  </si>
  <si>
    <t>ICT</t>
  </si>
  <si>
    <t>Informatie/Advies</t>
  </si>
  <si>
    <t>Kinderopvang</t>
  </si>
  <si>
    <t>Klussen</t>
  </si>
  <si>
    <t>Maaltijdverzorging</t>
  </si>
  <si>
    <t>Organisatie/Coordinatie</t>
  </si>
  <si>
    <t>PR/Media</t>
  </si>
  <si>
    <t>Sport/Spel</t>
  </si>
  <si>
    <t>Technisch/Ambachtelijk</t>
  </si>
  <si>
    <t>Toezicht/Beheer</t>
  </si>
  <si>
    <t>Verkoopwerk</t>
  </si>
  <si>
    <t>Vervoer</t>
  </si>
  <si>
    <t>Voorlichting</t>
  </si>
  <si>
    <t>Zorg/Verzorgen</t>
  </si>
  <si>
    <t>Activiteiten</t>
  </si>
  <si>
    <t>Voorbeelden van activiteiten</t>
  </si>
  <si>
    <t>Ga naar de Vacaturebank Midden-Brabant</t>
  </si>
  <si>
    <t>Ga naar de website van Agamedes</t>
  </si>
  <si>
    <t>Steunpunten Vrijwilligerswerk Tilburg | ContourdeTwern</t>
  </si>
  <si>
    <t>►</t>
  </si>
  <si>
    <t>■ Vul in de blauwe vakken een cijfer in van 1 tot 10.                                                                                                    ■ 1 = past helemaal niet bij me; 10 = past helemaal bij mij.</t>
  </si>
  <si>
    <t>BEKIJK DE UITSLAG</t>
  </si>
  <si>
    <t>Voorbeelden van vacatures</t>
  </si>
  <si>
    <t>DenkMensen kom je tegen in administratieve of bestuursfuncties. Maar ook in functies als huiswerkbegeleider, organisator van evenementen, webbouwer, redacteur voorlichter of ict-er.</t>
  </si>
  <si>
    <t>Kunstzinnige mensen gaan vaak aan de slag als activiteitenbegeleider voor allerlei doelgroepen maar ze zijn ook te vinden bij culturele evenementen. Soms in de uitvoering soms in de organisatie.</t>
  </si>
  <si>
    <t>De sociale mens kom je overal tegen in het vrijwilligerswerk: receptionist, buddy, barmedewerker, trainer/coach, activiteitenbegeleider, vrijwilligerscoordinator, winkelmedewerker, sociale bezoeken, vervoer naar het ziekenhuis.</t>
  </si>
  <si>
    <t>Ondernemende vrijwilligers zitten in bestuurlijke en coordinerende functies. Zij gaan er graag op uit en tref je onder andere in functies als voorzitter, voorlichter, formulierenhulp, trainer, medewerker communicatie.</t>
  </si>
  <si>
    <t>De orde mens tref je in controlerende functies als penningmeester, roostermaker, ict-functies, webbouwer, huishoudelijke hulp.</t>
  </si>
  <si>
    <t>De sportmens is graag in beweging maar als vrijwilliger vaak aan de zijlijn als trainer, coach, begeleider, docent. Vaak in combinatie met een ander menstype.</t>
  </si>
  <si>
    <t>De Kunstzinnige mens</t>
  </si>
  <si>
    <t>De Sociale-mens</t>
  </si>
  <si>
    <t>De Ondernemende mens</t>
  </si>
  <si>
    <t>De Orde-mens</t>
  </si>
  <si>
    <t>Als DoeMens kun je bijvoorbeeld aan de slag als beheerder in een wijkcentrum of als reparateur bij het RepairCafé. DoeMensen tref je ook op de kinderboerderij of in de functie van activiteitenbegeleider.</t>
  </si>
  <si>
    <t>Wil je liever een klusje doen in je eigen wijk, dan is BuurtHulp misschien iets voor jou. Loop dan eens binnen bij een Steunpunt Vrijwilligerswerk in de wijk.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</si>
</sst>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Verdana"/>
      <family val="2"/>
    </font>
    <font>
      <b/>
      <sz val="10"/>
      <color theme="1"/>
      <name val="Verdana"/>
      <family val="2"/>
    </font>
    <font>
      <sz val="11"/>
      <color theme="1"/>
      <name val="Calibri"/>
      <family val="2"/>
    </font>
    <font>
      <b/>
      <sz val="11"/>
      <color theme="1"/>
      <name val="Calibri"/>
      <family val="2"/>
    </font>
    <font>
      <sz val="11"/>
      <color theme="1"/>
      <name val="Symbol"/>
      <family val="1"/>
      <charset val="2"/>
    </font>
    <font>
      <sz val="7"/>
      <color theme="1"/>
      <name val="Times New Roman"/>
      <family val="1"/>
    </font>
    <font>
      <sz val="14"/>
      <color theme="1"/>
      <name val="Verdana"/>
      <family val="2"/>
    </font>
    <font>
      <u/>
      <sz val="10"/>
      <color theme="10"/>
      <name val="Verdana"/>
      <family val="2"/>
    </font>
    <font>
      <b/>
      <sz val="10"/>
      <color theme="10"/>
      <name val="Verdana"/>
      <family val="2"/>
    </font>
    <font>
      <sz val="10"/>
      <color rgb="FFFF0000"/>
      <name val="Verdana"/>
      <family val="2"/>
    </font>
    <font>
      <sz val="10"/>
      <color theme="0"/>
      <name val="Verdana"/>
      <family val="2"/>
    </font>
    <font>
      <b/>
      <sz val="24"/>
      <color theme="1"/>
      <name val="Calibri"/>
      <family val="2"/>
    </font>
    <font>
      <b/>
      <sz val="14"/>
      <color theme="1"/>
      <name val="Verdana"/>
      <family val="2"/>
    </font>
    <font>
      <b/>
      <sz val="12"/>
      <color theme="1"/>
      <name val="Verdana"/>
      <family val="2"/>
    </font>
    <font>
      <b/>
      <sz val="14"/>
      <color rgb="FFFF0000"/>
      <name val="Calibri"/>
      <family val="2"/>
    </font>
    <font>
      <b/>
      <sz val="10"/>
      <name val="Verdana"/>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00FF00"/>
        <bgColor indexed="64"/>
      </patternFill>
    </fill>
    <fill>
      <patternFill patternType="solid">
        <fgColor rgb="FF0066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00000"/>
        <bgColor indexed="64"/>
      </patternFill>
    </fill>
  </fills>
  <borders count="7">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1" fillId="2" borderId="0" xfId="0" applyFont="1" applyFill="1"/>
    <xf numFmtId="0" fontId="1" fillId="3" borderId="0" xfId="0" applyFont="1" applyFill="1"/>
    <xf numFmtId="0" fontId="1" fillId="3" borderId="0" xfId="0" applyFont="1" applyFill="1" applyAlignment="1">
      <alignment horizontal="center"/>
    </xf>
    <xf numFmtId="0" fontId="0" fillId="3" borderId="0" xfId="0" applyFill="1"/>
    <xf numFmtId="0" fontId="1" fillId="0" borderId="0" xfId="0" applyFont="1"/>
    <xf numFmtId="0" fontId="3" fillId="2" borderId="1" xfId="0" applyFont="1" applyFill="1" applyBorder="1" applyAlignment="1">
      <alignment vertical="center"/>
    </xf>
    <xf numFmtId="0" fontId="1" fillId="2" borderId="2" xfId="0" applyFont="1" applyFill="1" applyBorder="1"/>
    <xf numFmtId="0" fontId="0" fillId="0" borderId="4" xfId="0" applyBorder="1"/>
    <xf numFmtId="0" fontId="4" fillId="0" borderId="3" xfId="0" applyFont="1" applyBorder="1" applyAlignment="1">
      <alignment horizontal="left" vertical="center" indent="4"/>
    </xf>
    <xf numFmtId="0" fontId="0" fillId="4" borderId="4" xfId="0" applyFill="1" applyBorder="1" applyProtection="1">
      <protection locked="0"/>
    </xf>
    <xf numFmtId="0" fontId="0" fillId="4" borderId="6" xfId="0" applyFill="1" applyBorder="1" applyProtection="1">
      <protection locked="0"/>
    </xf>
    <xf numFmtId="0" fontId="2" fillId="3" borderId="3" xfId="0" applyFont="1" applyFill="1" applyBorder="1" applyAlignment="1">
      <alignment vertical="top" wrapText="1"/>
    </xf>
    <xf numFmtId="0" fontId="4" fillId="3" borderId="3" xfId="0" applyFont="1" applyFill="1" applyBorder="1" applyAlignment="1">
      <alignment horizontal="left" vertical="center" indent="4"/>
    </xf>
    <xf numFmtId="0" fontId="4" fillId="3" borderId="5" xfId="0" applyFont="1" applyFill="1" applyBorder="1" applyAlignment="1">
      <alignment horizontal="left" vertical="center" indent="4"/>
    </xf>
    <xf numFmtId="0" fontId="0" fillId="3" borderId="4" xfId="0" applyFill="1" applyBorder="1"/>
    <xf numFmtId="0" fontId="0" fillId="3" borderId="0" xfId="0" applyFont="1" applyFill="1"/>
    <xf numFmtId="0" fontId="11" fillId="3" borderId="0" xfId="0" applyFont="1" applyFill="1" applyAlignment="1">
      <alignment vertical="center"/>
    </xf>
    <xf numFmtId="0" fontId="6" fillId="3" borderId="0" xfId="0" applyFont="1" applyFill="1"/>
    <xf numFmtId="0" fontId="8" fillId="3" borderId="0" xfId="1" applyFont="1" applyFill="1" applyAlignment="1">
      <alignment horizontal="left"/>
    </xf>
    <xf numFmtId="0" fontId="0" fillId="0" borderId="0" xfId="0" applyFill="1"/>
    <xf numFmtId="0" fontId="12" fillId="2" borderId="0" xfId="0" applyFont="1" applyFill="1"/>
    <xf numFmtId="0" fontId="0" fillId="2" borderId="0" xfId="0" applyFill="1"/>
    <xf numFmtId="0" fontId="10" fillId="3" borderId="0" xfId="0" applyFont="1" applyFill="1"/>
    <xf numFmtId="0" fontId="13" fillId="3" borderId="0" xfId="0" applyFont="1" applyFill="1" applyAlignment="1">
      <alignment horizontal="center"/>
    </xf>
    <xf numFmtId="0" fontId="13" fillId="0" borderId="0" xfId="0" applyFont="1" applyFill="1" applyAlignment="1">
      <alignment horizontal="center"/>
    </xf>
    <xf numFmtId="0" fontId="14" fillId="3" borderId="0" xfId="0" applyFont="1" applyFill="1" applyAlignment="1">
      <alignment vertical="center" shrinkToFit="1"/>
    </xf>
    <xf numFmtId="0" fontId="9" fillId="3" borderId="0" xfId="0" applyFont="1" applyFill="1" applyAlignment="1">
      <alignment horizontal="right"/>
    </xf>
    <xf numFmtId="0" fontId="8" fillId="3" borderId="0" xfId="1" applyFont="1" applyFill="1" applyAlignment="1">
      <alignment horizontal="left"/>
    </xf>
    <xf numFmtId="0" fontId="0" fillId="3" borderId="0" xfId="0" applyFill="1" applyAlignment="1">
      <alignment horizontal="left"/>
    </xf>
    <xf numFmtId="0" fontId="0" fillId="3" borderId="0" xfId="0" applyFill="1" applyAlignment="1">
      <alignment vertical="top"/>
    </xf>
    <xf numFmtId="0" fontId="15" fillId="7" borderId="0" xfId="0" applyFont="1" applyFill="1" applyAlignment="1">
      <alignment vertical="top"/>
    </xf>
    <xf numFmtId="0" fontId="0" fillId="7" borderId="0" xfId="0" applyFill="1" applyAlignment="1">
      <alignment vertical="top" wrapText="1"/>
    </xf>
    <xf numFmtId="0" fontId="0" fillId="8" borderId="0" xfId="0" applyFill="1" applyAlignment="1">
      <alignment vertical="top" wrapText="1"/>
    </xf>
    <xf numFmtId="0" fontId="1" fillId="9" borderId="0" xfId="0" applyFont="1" applyFill="1"/>
    <xf numFmtId="0" fontId="1" fillId="9" borderId="0" xfId="0" applyFont="1" applyFill="1" applyAlignment="1">
      <alignment horizontal="center" textRotation="90"/>
    </xf>
    <xf numFmtId="0" fontId="0" fillId="2" borderId="0" xfId="0" applyFill="1" applyAlignment="1">
      <alignment horizontal="left" vertical="top" wrapText="1"/>
    </xf>
    <xf numFmtId="0" fontId="8" fillId="3" borderId="0" xfId="1" applyFont="1" applyFill="1" applyAlignment="1">
      <alignment horizontal="left"/>
    </xf>
    <xf numFmtId="0" fontId="0" fillId="5" borderId="0" xfId="0" applyFill="1" applyAlignment="1">
      <alignment horizontal="left" vertical="top" wrapText="1"/>
    </xf>
    <xf numFmtId="0" fontId="10" fillId="6" borderId="0" xfId="0" applyFont="1" applyFill="1" applyAlignment="1">
      <alignment horizontal="left" vertical="top" wrapText="1"/>
    </xf>
  </cellXfs>
  <cellStyles count="2">
    <cellStyle name="Hyperlink" xfId="1" builtinId="8"/>
    <cellStyle name="Normal" xfId="0" builtinId="0"/>
  </cellStyles>
  <dxfs count="82">
    <dxf>
      <fill>
        <gradientFill degree="90">
          <stop position="0">
            <color rgb="FFFFFF00"/>
          </stop>
          <stop position="1">
            <color theme="4"/>
          </stop>
        </gradientFill>
      </fill>
    </dxf>
    <dxf>
      <fill>
        <gradientFill degree="90">
          <stop position="0">
            <color rgb="FFFFFF00"/>
          </stop>
          <stop position="1">
            <color theme="4"/>
          </stop>
        </gradientFill>
      </fill>
    </dxf>
    <dxf>
      <fill>
        <gradientFill degree="90">
          <stop position="0">
            <color rgb="FFFFFF00"/>
          </stop>
          <stop position="1">
            <color theme="4"/>
          </stop>
        </gradientFill>
      </fill>
    </dxf>
    <dxf>
      <fill>
        <gradientFill degree="90">
          <stop position="0">
            <color rgb="FFFFFF00"/>
          </stop>
          <stop position="1">
            <color theme="4"/>
          </stop>
        </gradientFill>
      </fill>
    </dxf>
    <dxf>
      <fill>
        <gradientFill degree="90">
          <stop position="0">
            <color rgb="FFFFFF00"/>
          </stop>
          <stop position="1">
            <color theme="4"/>
          </stop>
        </gradientFill>
      </fill>
    </dxf>
    <dxf>
      <fill>
        <gradientFill degree="90">
          <stop position="0">
            <color rgb="FFFFFF00"/>
          </stop>
          <stop position="1">
            <color theme="4"/>
          </stop>
        </gradientFill>
      </fill>
    </dxf>
    <dxf>
      <fill>
        <gradientFill degree="90">
          <stop position="0">
            <color rgb="FFFFFF00"/>
          </stop>
          <stop position="1">
            <color theme="4"/>
          </stop>
        </gradientFill>
      </fill>
      <border>
        <left/>
        <right/>
        <top/>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right/>
        <top/>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right/>
        <top/>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right/>
        <top/>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right/>
        <top/>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right/>
        <top/>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dxf>
    <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right/>
        <top/>
        <bottom/>
        <vertical/>
        <horizontal/>
      </border>
    </dxf>
    <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Verdana"/>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Verdana"/>
        <scheme val="none"/>
      </font>
      <fill>
        <patternFill patternType="solid">
          <fgColor indexed="64"/>
          <bgColor rgb="FFC00000"/>
        </patternFill>
      </fill>
      <alignment horizontal="center" vertical="bottom" textRotation="0" wrapText="0" indent="0" justifyLastLine="0" shrinkToFit="0" readingOrder="0"/>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E600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60000"/>
      <color rgb="FF0066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rgbClr val="00B050"/>
              </a:solidFill>
            </c:spPr>
          </c:dPt>
          <c:dPt>
            <c:idx val="2"/>
            <c:invertIfNegative val="0"/>
            <c:bubble3D val="0"/>
            <c:spPr>
              <a:solidFill>
                <a:srgbClr val="FFFF00"/>
              </a:solidFill>
            </c:spPr>
          </c:dPt>
          <c:dPt>
            <c:idx val="4"/>
            <c:invertIfNegative val="0"/>
            <c:bubble3D val="0"/>
            <c:spPr>
              <a:solidFill>
                <a:srgbClr val="00B0F0"/>
              </a:solidFill>
            </c:spPr>
          </c:dPt>
          <c:dPt>
            <c:idx val="5"/>
            <c:invertIfNegative val="0"/>
            <c:bubble3D val="0"/>
            <c:spPr>
              <a:solidFill>
                <a:schemeClr val="accent6">
                  <a:lumMod val="75000"/>
                </a:schemeClr>
              </a:solidFill>
            </c:spPr>
          </c:dPt>
          <c:dPt>
            <c:idx val="6"/>
            <c:invertIfNegative val="0"/>
            <c:bubble3D val="0"/>
            <c:spPr>
              <a:solidFill>
                <a:schemeClr val="accent3">
                  <a:lumMod val="50000"/>
                </a:schemeClr>
              </a:solidFill>
            </c:spPr>
          </c:dPt>
          <c:cat>
            <c:strRef>
              <c:f>('DOE DE TEST'!$A$6,'DOE DE TEST'!$A$12,'DOE DE TEST'!$A$18,'DOE DE TEST'!$A$24,'DOE DE TEST'!$A$30,'DOE DE TEST'!$A$36,'DOE DE TEST'!$A$42)</c:f>
              <c:strCache>
                <c:ptCount val="7"/>
                <c:pt idx="0">
                  <c:v>De Doe Mens</c:v>
                </c:pt>
                <c:pt idx="1">
                  <c:v>De Denk Mens</c:v>
                </c:pt>
                <c:pt idx="2">
                  <c:v>De kunstzinnige mens</c:v>
                </c:pt>
                <c:pt idx="3">
                  <c:v>De sociale-mens</c:v>
                </c:pt>
                <c:pt idx="4">
                  <c:v>De ondernemende mens</c:v>
                </c:pt>
                <c:pt idx="5">
                  <c:v>De orde-mens</c:v>
                </c:pt>
                <c:pt idx="6">
                  <c:v>De Sport-mens</c:v>
                </c:pt>
              </c:strCache>
            </c:strRef>
          </c:cat>
          <c:val>
            <c:numRef>
              <c:f>('DOE DE TEST'!$B$6,'DOE DE TEST'!$B$12,'DOE DE TEST'!$B$18,'DOE DE TEST'!$B$24,'DOE DE TEST'!$B$30,'DOE DE TEST'!$B$36,'DOE DE TEST'!$B$42)</c:f>
              <c:numCache>
                <c:formatCode>General</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36703288"/>
        <c:axId val="2136706456"/>
        <c:axId val="0"/>
      </c:bar3DChart>
      <c:catAx>
        <c:axId val="2136703288"/>
        <c:scaling>
          <c:orientation val="minMax"/>
        </c:scaling>
        <c:delete val="0"/>
        <c:axPos val="b"/>
        <c:majorTickMark val="out"/>
        <c:minorTickMark val="none"/>
        <c:tickLblPos val="nextTo"/>
        <c:crossAx val="2136706456"/>
        <c:crosses val="autoZero"/>
        <c:auto val="1"/>
        <c:lblAlgn val="ctr"/>
        <c:lblOffset val="100"/>
        <c:noMultiLvlLbl val="0"/>
      </c:catAx>
      <c:valAx>
        <c:axId val="2136706456"/>
        <c:scaling>
          <c:orientation val="minMax"/>
        </c:scaling>
        <c:delete val="0"/>
        <c:axPos val="l"/>
        <c:majorGridlines/>
        <c:numFmt formatCode="General" sourceLinked="1"/>
        <c:majorTickMark val="out"/>
        <c:minorTickMark val="none"/>
        <c:tickLblPos val="nextTo"/>
        <c:crossAx val="21367032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0487242837160325"/>
          <c:y val="0.0549105530606628"/>
          <c:w val="0.921335596523489"/>
          <c:h val="0.646085479724242"/>
        </c:manualLayout>
      </c:layout>
      <c:bar3D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rgbClr val="00B050"/>
              </a:solidFill>
            </c:spPr>
          </c:dPt>
          <c:dPt>
            <c:idx val="2"/>
            <c:invertIfNegative val="0"/>
            <c:bubble3D val="0"/>
            <c:spPr>
              <a:solidFill>
                <a:srgbClr val="FFFF00"/>
              </a:solidFill>
            </c:spPr>
          </c:dPt>
          <c:dPt>
            <c:idx val="4"/>
            <c:invertIfNegative val="0"/>
            <c:bubble3D val="0"/>
            <c:spPr>
              <a:solidFill>
                <a:srgbClr val="00B0F0"/>
              </a:solidFill>
            </c:spPr>
          </c:dPt>
          <c:dPt>
            <c:idx val="5"/>
            <c:invertIfNegative val="0"/>
            <c:bubble3D val="0"/>
            <c:spPr>
              <a:solidFill>
                <a:schemeClr val="accent6">
                  <a:lumMod val="75000"/>
                </a:schemeClr>
              </a:solidFill>
            </c:spPr>
          </c:dPt>
          <c:dPt>
            <c:idx val="6"/>
            <c:invertIfNegative val="0"/>
            <c:bubble3D val="0"/>
            <c:spPr>
              <a:solidFill>
                <a:schemeClr val="accent3">
                  <a:lumMod val="50000"/>
                </a:schemeClr>
              </a:solidFill>
            </c:spPr>
          </c:dPt>
          <c:cat>
            <c:strRef>
              <c:f>('DOE DE TEST'!$A$6,'DOE DE TEST'!$A$12,'DOE DE TEST'!$A$18,'DOE DE TEST'!$A$24,'DOE DE TEST'!$A$30,'DOE DE TEST'!$A$36,'DOE DE TEST'!$A$42)</c:f>
              <c:strCache>
                <c:ptCount val="7"/>
                <c:pt idx="0">
                  <c:v>De Doe Mens</c:v>
                </c:pt>
                <c:pt idx="1">
                  <c:v>De Denk Mens</c:v>
                </c:pt>
                <c:pt idx="2">
                  <c:v>De kunstzinnige mens</c:v>
                </c:pt>
                <c:pt idx="3">
                  <c:v>De sociale-mens</c:v>
                </c:pt>
                <c:pt idx="4">
                  <c:v>De ondernemende mens</c:v>
                </c:pt>
                <c:pt idx="5">
                  <c:v>De orde-mens</c:v>
                </c:pt>
                <c:pt idx="6">
                  <c:v>De Sport-mens</c:v>
                </c:pt>
              </c:strCache>
            </c:strRef>
          </c:cat>
          <c:val>
            <c:numRef>
              <c:f>('DOE DE TEST'!$B$6,'DOE DE TEST'!$B$12,'DOE DE TEST'!$B$18,'DOE DE TEST'!$B$24,'DOE DE TEST'!$B$30,'DOE DE TEST'!$B$36,'DOE DE TEST'!$B$42)</c:f>
              <c:numCache>
                <c:formatCode>General</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28825736"/>
        <c:axId val="2070153096"/>
        <c:axId val="0"/>
      </c:bar3DChart>
      <c:catAx>
        <c:axId val="2128825736"/>
        <c:scaling>
          <c:orientation val="minMax"/>
        </c:scaling>
        <c:delete val="0"/>
        <c:axPos val="b"/>
        <c:majorTickMark val="out"/>
        <c:minorTickMark val="none"/>
        <c:tickLblPos val="nextTo"/>
        <c:crossAx val="2070153096"/>
        <c:crosses val="autoZero"/>
        <c:auto val="1"/>
        <c:lblAlgn val="ctr"/>
        <c:lblOffset val="100"/>
        <c:noMultiLvlLbl val="0"/>
      </c:catAx>
      <c:valAx>
        <c:axId val="2070153096"/>
        <c:scaling>
          <c:orientation val="minMax"/>
        </c:scaling>
        <c:delete val="0"/>
        <c:axPos val="l"/>
        <c:majorGridlines/>
        <c:numFmt formatCode="General" sourceLinked="1"/>
        <c:majorTickMark val="out"/>
        <c:minorTickMark val="none"/>
        <c:tickLblPos val="nextTo"/>
        <c:crossAx val="2128825736"/>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4" Type="http://schemas.openxmlformats.org/officeDocument/2006/relationships/hyperlink" Target="http://www.contourdetwern.nl/vrijwilligerswerk/501/vacaturebank-midden-brabant.html" TargetMode="External"/><Relationship Id="rId5" Type="http://schemas.openxmlformats.org/officeDocument/2006/relationships/image" Target="../media/image2.jpeg"/><Relationship Id="rId1" Type="http://schemas.openxmlformats.org/officeDocument/2006/relationships/chart" Target="../charts/chart1.xml"/><Relationship Id="rId2" Type="http://schemas.openxmlformats.org/officeDocument/2006/relationships/hyperlink" Target="http://agamedes.career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g"/><Relationship Id="rId4" Type="http://schemas.openxmlformats.org/officeDocument/2006/relationships/hyperlink" Target="http://www.contourdetwern.nl/vrijwilligerswerk/501/vacaturebank-midden-brabant.html" TargetMode="External"/><Relationship Id="rId5" Type="http://schemas.openxmlformats.org/officeDocument/2006/relationships/image" Target="../media/image2.jpeg"/><Relationship Id="rId1" Type="http://schemas.openxmlformats.org/officeDocument/2006/relationships/chart" Target="../charts/chart2.xml"/><Relationship Id="rId2" Type="http://schemas.openxmlformats.org/officeDocument/2006/relationships/hyperlink" Target="http://agamedes.career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contourdetwern.nl/vrijwilligerswerk/501/vacaturebank-midden-brabant.html" TargetMode="External"/><Relationship Id="rId4" Type="http://schemas.openxmlformats.org/officeDocument/2006/relationships/image" Target="../media/image3.jpeg"/><Relationship Id="rId1" Type="http://schemas.openxmlformats.org/officeDocument/2006/relationships/hyperlink" Target="http://agamedes.careers/" TargetMode="External"/><Relationship Id="rId2"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hyperlink" Target="http://www.contourdetwern.nl/vrijwilligerswerk/501/vacaturebank-midden-brabant.html" TargetMode="External"/><Relationship Id="rId4" Type="http://schemas.openxmlformats.org/officeDocument/2006/relationships/image" Target="../media/image3.jpeg"/><Relationship Id="rId1" Type="http://schemas.openxmlformats.org/officeDocument/2006/relationships/hyperlink" Target="http://agamedes.careers/" TargetMode="External"/><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257175</xdr:colOff>
      <xdr:row>4</xdr:row>
      <xdr:rowOff>161925</xdr:rowOff>
    </xdr:from>
    <xdr:to>
      <xdr:col>9</xdr:col>
      <xdr:colOff>28575</xdr:colOff>
      <xdr:row>15</xdr:row>
      <xdr:rowOff>66675</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0</xdr:row>
      <xdr:rowOff>0</xdr:rowOff>
    </xdr:from>
    <xdr:to>
      <xdr:col>3</xdr:col>
      <xdr:colOff>34200</xdr:colOff>
      <xdr:row>1</xdr:row>
      <xdr:rowOff>311727</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48450" y="0"/>
          <a:ext cx="720000" cy="730827"/>
        </a:xfrm>
        <a:prstGeom prst="rect">
          <a:avLst/>
        </a:prstGeom>
      </xdr:spPr>
    </xdr:pic>
    <xdr:clientData/>
  </xdr:twoCellAnchor>
  <xdr:twoCellAnchor editAs="oneCell">
    <xdr:from>
      <xdr:col>3</xdr:col>
      <xdr:colOff>57150</xdr:colOff>
      <xdr:row>0</xdr:row>
      <xdr:rowOff>28575</xdr:rowOff>
    </xdr:from>
    <xdr:to>
      <xdr:col>5</xdr:col>
      <xdr:colOff>485550</xdr:colOff>
      <xdr:row>2</xdr:row>
      <xdr:rowOff>90375</xdr:rowOff>
    </xdr:to>
    <xdr:pic>
      <xdr:nvPicPr>
        <xdr:cNvPr id="7" name="Afbeelding 6">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391400" y="28575"/>
          <a:ext cx="1800000"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142876</xdr:colOff>
      <xdr:row>0</xdr:row>
      <xdr:rowOff>104774</xdr:rowOff>
    </xdr:from>
    <xdr:to>
      <xdr:col>8</xdr:col>
      <xdr:colOff>257176</xdr:colOff>
      <xdr:row>22</xdr:row>
      <xdr:rowOff>28574</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37</xdr:row>
      <xdr:rowOff>0</xdr:rowOff>
    </xdr:from>
    <xdr:to>
      <xdr:col>1</xdr:col>
      <xdr:colOff>720000</xdr:colOff>
      <xdr:row>41</xdr:row>
      <xdr:rowOff>83127</xdr:rowOff>
    </xdr:to>
    <xdr:pic>
      <xdr:nvPicPr>
        <xdr:cNvPr id="4" name="Afbeelding 3">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5800" y="6429375"/>
          <a:ext cx="720000" cy="730827"/>
        </a:xfrm>
        <a:prstGeom prst="rect">
          <a:avLst/>
        </a:prstGeom>
      </xdr:spPr>
    </xdr:pic>
    <xdr:clientData/>
  </xdr:twoCellAnchor>
  <xdr:twoCellAnchor editAs="oneCell">
    <xdr:from>
      <xdr:col>1</xdr:col>
      <xdr:colOff>742950</xdr:colOff>
      <xdr:row>36</xdr:row>
      <xdr:rowOff>104775</xdr:rowOff>
    </xdr:from>
    <xdr:to>
      <xdr:col>2</xdr:col>
      <xdr:colOff>580800</xdr:colOff>
      <xdr:row>42</xdr:row>
      <xdr:rowOff>33225</xdr:rowOff>
    </xdr:to>
    <xdr:pic>
      <xdr:nvPicPr>
        <xdr:cNvPr id="5" name="Afbeelding 4">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0" y="6372225"/>
          <a:ext cx="1800000"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1755322</xdr:colOff>
      <xdr:row>41</xdr:row>
      <xdr:rowOff>111578</xdr:rowOff>
    </xdr:from>
    <xdr:to>
      <xdr:col>1</xdr:col>
      <xdr:colOff>638358</xdr:colOff>
      <xdr:row>46</xdr:row>
      <xdr:rowOff>25977</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5322" y="8167007"/>
          <a:ext cx="720000" cy="730827"/>
        </a:xfrm>
        <a:prstGeom prst="rect">
          <a:avLst/>
        </a:prstGeom>
      </xdr:spPr>
    </xdr:pic>
    <xdr:clientData/>
  </xdr:twoCellAnchor>
  <xdr:twoCellAnchor editAs="oneCell">
    <xdr:from>
      <xdr:col>1</xdr:col>
      <xdr:colOff>661308</xdr:colOff>
      <xdr:row>41</xdr:row>
      <xdr:rowOff>54428</xdr:rowOff>
    </xdr:from>
    <xdr:to>
      <xdr:col>3</xdr:col>
      <xdr:colOff>430642</xdr:colOff>
      <xdr:row>46</xdr:row>
      <xdr:rowOff>138000</xdr:rowOff>
    </xdr:to>
    <xdr:pic>
      <xdr:nvPicPr>
        <xdr:cNvPr id="4" name="Afbeelding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8272" y="8109857"/>
          <a:ext cx="1800000"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1755321</xdr:colOff>
      <xdr:row>13</xdr:row>
      <xdr:rowOff>111578</xdr:rowOff>
    </xdr:from>
    <xdr:to>
      <xdr:col>1</xdr:col>
      <xdr:colOff>465546</xdr:colOff>
      <xdr:row>18</xdr:row>
      <xdr:rowOff>32780</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5321" y="5836103"/>
          <a:ext cx="720000" cy="730827"/>
        </a:xfrm>
        <a:prstGeom prst="rect">
          <a:avLst/>
        </a:prstGeom>
      </xdr:spPr>
    </xdr:pic>
    <xdr:clientData/>
  </xdr:twoCellAnchor>
  <xdr:twoCellAnchor editAs="oneCell">
    <xdr:from>
      <xdr:col>1</xdr:col>
      <xdr:colOff>661308</xdr:colOff>
      <xdr:row>13</xdr:row>
      <xdr:rowOff>54428</xdr:rowOff>
    </xdr:from>
    <xdr:to>
      <xdr:col>1</xdr:col>
      <xdr:colOff>2444388</xdr:colOff>
      <xdr:row>18</xdr:row>
      <xdr:rowOff>109327</xdr:rowOff>
    </xdr:to>
    <xdr:pic>
      <xdr:nvPicPr>
        <xdr:cNvPr id="3" name="Afbeelding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71083" y="5778953"/>
          <a:ext cx="1783080" cy="864524"/>
        </a:xfrm>
        <a:prstGeom prst="rect">
          <a:avLst/>
        </a:prstGeom>
      </xdr:spPr>
    </xdr:pic>
    <xdr:clientData/>
  </xdr:twoCellAnchor>
</xdr:wsDr>
</file>

<file path=xl/tables/table1.xml><?xml version="1.0" encoding="utf-8"?>
<table xmlns="http://schemas.openxmlformats.org/spreadsheetml/2006/main" id="2" name="Tabel2" displayName="Tabel2" ref="A3:H31" totalsRowShown="0" headerRowDxfId="41" dataDxfId="40">
  <autoFilter ref="A3:H31"/>
  <tableColumns count="8">
    <tableColumn id="1" name="Activiteiten" dataDxfId="39"/>
    <tableColumn id="2" name="De Doe Mens" dataDxfId="38"/>
    <tableColumn id="3" name="De Denk Mens" dataDxfId="37"/>
    <tableColumn id="4" name="De Kunstzinnige mens" dataDxfId="36"/>
    <tableColumn id="5" name="De Sociale-mens" dataDxfId="35"/>
    <tableColumn id="6" name="De Ondernemende mens" dataDxfId="34"/>
    <tableColumn id="7" name="De Orde-mens" dataDxfId="33"/>
    <tableColumn id="8" name="De Sport-mens" dataDxfId="32"/>
  </tableColumns>
  <tableStyleInfo name="TableStyleDark9"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contourdetwern.nl/vrijwilligerswerk/501/vacaturebank-midden-brabant.html" TargetMode="External"/><Relationship Id="rId2"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hyperlink" Target="http://www.contourdetwern.nl/vrijwilligerswerk/501/vacaturebank-midden-brabant.html"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tabSelected="1" topLeftCell="A8" workbookViewId="0">
      <selection activeCell="B8" sqref="B8"/>
    </sheetView>
  </sheetViews>
  <sheetFormatPr baseColWidth="10" defaultColWidth="8.7109375" defaultRowHeight="13" x14ac:dyDescent="0"/>
  <cols>
    <col min="1" max="1" width="78.28515625" customWidth="1"/>
    <col min="3" max="15" width="8.7109375" style="4"/>
  </cols>
  <sheetData>
    <row r="1" spans="1:15" s="4" customFormat="1" ht="33" customHeight="1">
      <c r="A1" s="17" t="s">
        <v>48</v>
      </c>
    </row>
    <row r="2" spans="1:15" s="4" customFormat="1" ht="33" customHeight="1">
      <c r="A2" s="26" t="s">
        <v>84</v>
      </c>
    </row>
    <row r="3" spans="1:15" s="4" customFormat="1" ht="33" customHeight="1">
      <c r="A3" s="12" t="s">
        <v>86</v>
      </c>
    </row>
    <row r="4" spans="1:15" s="4" customFormat="1"/>
    <row r="5" spans="1:15" s="4" customFormat="1" ht="14" thickBot="1"/>
    <row r="6" spans="1:15" s="1" customFormat="1" ht="14">
      <c r="A6" s="6" t="s">
        <v>0</v>
      </c>
      <c r="B6" s="7">
        <f>SUM(B8:B11)</f>
        <v>0</v>
      </c>
      <c r="C6" s="2"/>
      <c r="D6" s="2"/>
      <c r="E6" s="2"/>
      <c r="F6" s="2"/>
      <c r="G6" s="2"/>
      <c r="H6" s="2"/>
      <c r="I6" s="2"/>
      <c r="J6" s="2"/>
      <c r="K6" s="2"/>
      <c r="L6" s="2"/>
      <c r="M6" s="2"/>
      <c r="N6" s="2"/>
      <c r="O6" s="2"/>
    </row>
    <row r="7" spans="1:15" ht="42">
      <c r="A7" s="12" t="s">
        <v>1</v>
      </c>
      <c r="B7" s="15"/>
      <c r="C7" s="3"/>
      <c r="D7" s="3"/>
      <c r="E7" s="3"/>
      <c r="F7" s="3"/>
      <c r="G7" s="3"/>
      <c r="H7" s="3"/>
      <c r="I7" s="3"/>
      <c r="J7" s="3"/>
      <c r="K7" s="3"/>
    </row>
    <row r="8" spans="1:15" ht="14">
      <c r="A8" s="13" t="s">
        <v>4</v>
      </c>
      <c r="B8" s="10">
        <v>0</v>
      </c>
    </row>
    <row r="9" spans="1:15" ht="14">
      <c r="A9" s="13" t="s">
        <v>5</v>
      </c>
      <c r="B9" s="10">
        <v>0</v>
      </c>
    </row>
    <row r="10" spans="1:15" ht="14">
      <c r="A10" s="13" t="s">
        <v>6</v>
      </c>
      <c r="B10" s="10">
        <v>0</v>
      </c>
    </row>
    <row r="11" spans="1:15" ht="15" thickBot="1">
      <c r="A11" s="14" t="s">
        <v>7</v>
      </c>
      <c r="B11" s="11">
        <v>0</v>
      </c>
    </row>
    <row r="12" spans="1:15" s="1" customFormat="1" ht="14">
      <c r="A12" s="6" t="s">
        <v>2</v>
      </c>
      <c r="B12" s="7">
        <f>SUM(B14:B17)</f>
        <v>0</v>
      </c>
      <c r="C12" s="2"/>
      <c r="D12" s="2"/>
      <c r="E12" s="2"/>
      <c r="F12" s="2"/>
      <c r="G12" s="2"/>
      <c r="H12" s="2"/>
      <c r="I12" s="2"/>
      <c r="J12" s="2"/>
      <c r="K12" s="2"/>
      <c r="L12" s="2"/>
      <c r="M12" s="2"/>
      <c r="N12" s="2"/>
      <c r="O12" s="2"/>
    </row>
    <row r="13" spans="1:15" ht="28">
      <c r="A13" s="12" t="s">
        <v>3</v>
      </c>
      <c r="B13" s="15"/>
    </row>
    <row r="14" spans="1:15" ht="14">
      <c r="A14" s="13" t="s">
        <v>8</v>
      </c>
      <c r="B14" s="10">
        <v>0</v>
      </c>
    </row>
    <row r="15" spans="1:15" ht="14">
      <c r="A15" s="13" t="s">
        <v>9</v>
      </c>
      <c r="B15" s="10">
        <v>0</v>
      </c>
    </row>
    <row r="16" spans="1:15" ht="14">
      <c r="A16" s="13" t="s">
        <v>10</v>
      </c>
      <c r="B16" s="10">
        <v>0</v>
      </c>
    </row>
    <row r="17" spans="1:15" ht="15" thickBot="1">
      <c r="A17" s="13" t="s">
        <v>11</v>
      </c>
      <c r="B17" s="11">
        <v>0</v>
      </c>
    </row>
    <row r="18" spans="1:15" s="1" customFormat="1" ht="14">
      <c r="A18" s="6" t="s">
        <v>12</v>
      </c>
      <c r="B18" s="7">
        <f>SUM(B20:B23)</f>
        <v>0</v>
      </c>
      <c r="C18" s="2"/>
      <c r="D18" s="2"/>
      <c r="E18" s="2"/>
      <c r="F18" s="2"/>
      <c r="G18" s="2"/>
      <c r="H18" s="2"/>
      <c r="I18" s="2"/>
      <c r="J18" s="2"/>
      <c r="K18" s="2"/>
      <c r="L18" s="2"/>
      <c r="M18" s="2"/>
      <c r="N18" s="2"/>
      <c r="O18" s="2"/>
    </row>
    <row r="19" spans="1:15" ht="28">
      <c r="A19" s="12" t="s">
        <v>13</v>
      </c>
      <c r="B19" s="8"/>
    </row>
    <row r="20" spans="1:15" ht="14">
      <c r="A20" s="13" t="s">
        <v>14</v>
      </c>
      <c r="B20" s="10">
        <v>0</v>
      </c>
    </row>
    <row r="21" spans="1:15" ht="14">
      <c r="A21" s="13" t="s">
        <v>15</v>
      </c>
      <c r="B21" s="10">
        <v>0</v>
      </c>
    </row>
    <row r="22" spans="1:15" ht="14">
      <c r="A22" s="13" t="s">
        <v>16</v>
      </c>
      <c r="B22" s="10">
        <v>0</v>
      </c>
    </row>
    <row r="23" spans="1:15" ht="15" thickBot="1">
      <c r="A23" s="13" t="s">
        <v>17</v>
      </c>
      <c r="B23" s="11">
        <v>0</v>
      </c>
    </row>
    <row r="24" spans="1:15" s="1" customFormat="1" ht="14">
      <c r="A24" s="6" t="s">
        <v>18</v>
      </c>
      <c r="B24" s="7">
        <f>SUM(B26:B29)</f>
        <v>0</v>
      </c>
      <c r="C24" s="2"/>
      <c r="D24" s="2"/>
      <c r="E24" s="2"/>
      <c r="F24" s="2"/>
      <c r="G24" s="2"/>
      <c r="H24" s="2"/>
      <c r="I24" s="2"/>
      <c r="J24" s="2"/>
      <c r="K24" s="4"/>
      <c r="L24" s="2"/>
      <c r="M24" s="2"/>
      <c r="N24" s="2"/>
      <c r="O24" s="2"/>
    </row>
    <row r="25" spans="1:15" ht="42">
      <c r="A25" s="12" t="s">
        <v>19</v>
      </c>
      <c r="B25" s="8"/>
    </row>
    <row r="26" spans="1:15" ht="14">
      <c r="A26" s="9" t="s">
        <v>20</v>
      </c>
      <c r="B26" s="10">
        <v>0</v>
      </c>
    </row>
    <row r="27" spans="1:15" ht="14">
      <c r="A27" s="13" t="s">
        <v>21</v>
      </c>
      <c r="B27" s="10">
        <v>0</v>
      </c>
    </row>
    <row r="28" spans="1:15" ht="14">
      <c r="A28" s="13" t="s">
        <v>22</v>
      </c>
      <c r="B28" s="10">
        <v>0</v>
      </c>
    </row>
    <row r="29" spans="1:15" ht="15" thickBot="1">
      <c r="A29" s="13" t="s">
        <v>23</v>
      </c>
      <c r="B29" s="11">
        <v>0</v>
      </c>
    </row>
    <row r="30" spans="1:15" s="1" customFormat="1" ht="14">
      <c r="A30" s="6" t="s">
        <v>24</v>
      </c>
      <c r="B30" s="7">
        <f>SUM(B32:B35)</f>
        <v>0</v>
      </c>
      <c r="C30" s="2"/>
      <c r="D30" s="2"/>
      <c r="E30" s="2"/>
      <c r="F30" s="2"/>
      <c r="G30" s="2"/>
      <c r="H30" s="2"/>
      <c r="I30" s="2"/>
      <c r="J30" s="2"/>
      <c r="K30" s="2"/>
      <c r="L30" s="2"/>
      <c r="M30" s="2"/>
      <c r="N30" s="2"/>
      <c r="O30" s="2"/>
    </row>
    <row r="31" spans="1:15" ht="42">
      <c r="A31" s="12" t="s">
        <v>25</v>
      </c>
      <c r="B31" s="8"/>
    </row>
    <row r="32" spans="1:15" ht="14">
      <c r="A32" s="13" t="s">
        <v>26</v>
      </c>
      <c r="B32" s="10">
        <v>0</v>
      </c>
    </row>
    <row r="33" spans="1:15" ht="14">
      <c r="A33" s="13" t="s">
        <v>27</v>
      </c>
      <c r="B33" s="10">
        <v>0</v>
      </c>
    </row>
    <row r="34" spans="1:15" ht="14">
      <c r="A34" s="13" t="s">
        <v>28</v>
      </c>
      <c r="B34" s="10">
        <v>0</v>
      </c>
    </row>
    <row r="35" spans="1:15" ht="15" thickBot="1">
      <c r="A35" s="13" t="s">
        <v>29</v>
      </c>
      <c r="B35" s="11">
        <v>0</v>
      </c>
    </row>
    <row r="36" spans="1:15" s="1" customFormat="1" ht="14">
      <c r="A36" s="6" t="s">
        <v>44</v>
      </c>
      <c r="B36" s="7">
        <f>SUM(B38:B41)</f>
        <v>0</v>
      </c>
      <c r="C36" s="2"/>
      <c r="D36" s="2"/>
      <c r="E36" s="2"/>
      <c r="F36" s="2"/>
      <c r="G36" s="2"/>
      <c r="H36" s="2"/>
      <c r="I36" s="2"/>
      <c r="J36" s="2"/>
      <c r="K36" s="2"/>
      <c r="L36" s="2"/>
      <c r="M36" s="2"/>
      <c r="N36" s="2"/>
      <c r="O36" s="2"/>
    </row>
    <row r="37" spans="1:15" ht="28">
      <c r="A37" s="12" t="s">
        <v>30</v>
      </c>
      <c r="B37" s="8"/>
    </row>
    <row r="38" spans="1:15" ht="14">
      <c r="A38" s="13" t="s">
        <v>31</v>
      </c>
      <c r="B38" s="10">
        <v>0</v>
      </c>
    </row>
    <row r="39" spans="1:15" ht="14">
      <c r="A39" s="13" t="s">
        <v>32</v>
      </c>
      <c r="B39" s="10">
        <v>0</v>
      </c>
    </row>
    <row r="40" spans="1:15" ht="14">
      <c r="A40" s="13" t="s">
        <v>33</v>
      </c>
      <c r="B40" s="10">
        <v>0</v>
      </c>
    </row>
    <row r="41" spans="1:15" ht="15" thickBot="1">
      <c r="A41" s="13" t="s">
        <v>34</v>
      </c>
      <c r="B41" s="11">
        <v>0</v>
      </c>
    </row>
    <row r="42" spans="1:15" s="1" customFormat="1" ht="14">
      <c r="A42" s="6" t="s">
        <v>35</v>
      </c>
      <c r="B42" s="7">
        <f>SUM(B44:B47)</f>
        <v>0</v>
      </c>
      <c r="C42" s="2"/>
      <c r="D42" s="2"/>
      <c r="E42" s="2"/>
      <c r="F42" s="2"/>
      <c r="G42" s="2"/>
      <c r="H42" s="2"/>
      <c r="I42" s="2"/>
      <c r="J42" s="2"/>
      <c r="K42" s="2"/>
      <c r="L42" s="2"/>
      <c r="M42" s="2"/>
      <c r="N42" s="2"/>
      <c r="O42" s="2"/>
    </row>
    <row r="43" spans="1:15" ht="28">
      <c r="A43" s="12" t="s">
        <v>36</v>
      </c>
      <c r="B43" s="8"/>
    </row>
    <row r="44" spans="1:15" ht="14">
      <c r="A44" s="13" t="s">
        <v>37</v>
      </c>
      <c r="B44" s="10">
        <v>0</v>
      </c>
    </row>
    <row r="45" spans="1:15" ht="14">
      <c r="A45" s="13" t="s">
        <v>38</v>
      </c>
      <c r="B45" s="10">
        <v>0</v>
      </c>
    </row>
    <row r="46" spans="1:15" ht="14">
      <c r="A46" s="13" t="s">
        <v>39</v>
      </c>
      <c r="B46" s="10">
        <v>0</v>
      </c>
    </row>
    <row r="47" spans="1:15" ht="15" thickBot="1">
      <c r="A47" s="14" t="s">
        <v>40</v>
      </c>
      <c r="B47" s="11">
        <v>0</v>
      </c>
      <c r="C47" s="27" t="s">
        <v>85</v>
      </c>
      <c r="D47" s="19" t="s">
        <v>87</v>
      </c>
    </row>
    <row r="48" spans="1:15"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130" spans="1:2">
      <c r="A130" s="5" t="s">
        <v>45</v>
      </c>
      <c r="B130" s="5" t="s">
        <v>46</v>
      </c>
    </row>
    <row r="131" spans="1:2">
      <c r="A131" t="str">
        <f>A6</f>
        <v>De Doe Mens</v>
      </c>
      <c r="B131" t="str">
        <f>A7</f>
        <v>Je vindt het leuk om met je handen bezig te zijn, iets te maken, met gereedschappen bezig te zijn. Bezig zijn met planten en dieren vind je leuk. Je bent best technisch. Denken laat je liever aan anderen over. Je bent wel een volhouder. Wat je ogen zien, kan je maken.</v>
      </c>
    </row>
    <row r="132" spans="1:2">
      <c r="A132" t="str">
        <f>A12</f>
        <v>De Denk Mens</v>
      </c>
      <c r="B132" t="str">
        <f>A13</f>
        <v>Je onderzoekt graag dingen en probeert te begrijpen waarom iets  is zoals het is. Je leest graag en bladert graag door wetenschappelijke tijdschriften. Je kunt best goed rekenen en speelt graag met cijfers. Je houdt van orde en systemen.</v>
      </c>
    </row>
    <row r="133" spans="1:2">
      <c r="A133" t="str">
        <f>A18</f>
        <v>De kunstzinnige mens</v>
      </c>
      <c r="B133" t="str">
        <f>A19</f>
        <v>Je vindt het leuk om creatieve dingen te doen. Niets staat vast voor je, je zoekt liever naar de grenzen van de regels en verlegt die een beetje. Je hebt fantasie, bent niet altijd even praktisch, maar wel origineel.</v>
      </c>
    </row>
    <row r="134" spans="1:2">
      <c r="A134" t="str">
        <f>A24</f>
        <v>De sociale-mens</v>
      </c>
      <c r="B134" t="str">
        <f>A25</f>
        <v>Je werkt graag met andere mensen en weet mensen aan te motiveren. Je luistert graag naar andere mensen en probeert ze te begrijpen. Je hebt idealen en komt daar graag voor uit, zet je daar graag voor in. Anderen helpen is je lust en je leven.</v>
      </c>
    </row>
    <row r="135" spans="1:2">
      <c r="A135" t="str">
        <f>A30</f>
        <v>De ondernemende mens</v>
      </c>
      <c r="B135" t="str">
        <f>A31</f>
        <v>Je neemt graag de leiding en organiseert graag. Je gaat een uitdaging niet uit de weg. Je bent meer doener dan een denker. Als je een nieuw idee hebt ga je aan de slag, vaak zonder eerst een plan te maken. Dat plan komt wel. Je hebt ambitie, speelt graag de baas en houdt ervan te netwerken.</v>
      </c>
    </row>
    <row r="136" spans="1:2">
      <c r="A136" t="str">
        <f>A36</f>
        <v>De orde-mens</v>
      </c>
      <c r="B136" t="str">
        <f>A37</f>
        <v>Je houdt van orde en structuur. Je werkt graag met cijfers. Je hoeft niet persé alle aandacht te hebben. Je bent nauwkeurig.</v>
      </c>
    </row>
    <row r="137" spans="1:2">
      <c r="A137" t="str">
        <f>A42</f>
        <v>De Sport-mens</v>
      </c>
      <c r="B137" t="str">
        <f>A43</f>
        <v>Je houd van bewegen. Je gaat liever op de fiets dan met de auto. De hond uitlaten is je lust en je leven. Je kijkt graag naar sportwedstrijden.</v>
      </c>
    </row>
    <row r="142" spans="1:2">
      <c r="A142" s="5" t="s">
        <v>47</v>
      </c>
    </row>
    <row r="143" spans="1:2">
      <c r="A143" s="4">
        <v>1</v>
      </c>
    </row>
    <row r="144" spans="1:2">
      <c r="A144" s="4">
        <v>2</v>
      </c>
    </row>
    <row r="145" spans="1:1">
      <c r="A145" s="4">
        <v>3</v>
      </c>
    </row>
    <row r="146" spans="1:1">
      <c r="A146" s="4">
        <v>4</v>
      </c>
    </row>
    <row r="147" spans="1:1">
      <c r="A147" s="16">
        <v>5</v>
      </c>
    </row>
    <row r="148" spans="1:1">
      <c r="A148" s="4">
        <v>6</v>
      </c>
    </row>
    <row r="149" spans="1:1">
      <c r="A149" s="4">
        <v>7</v>
      </c>
    </row>
    <row r="150" spans="1:1">
      <c r="A150" s="4">
        <v>8</v>
      </c>
    </row>
    <row r="151" spans="1:1">
      <c r="A151" s="4">
        <v>9</v>
      </c>
    </row>
    <row r="152" spans="1:1">
      <c r="A152" s="4">
        <v>10</v>
      </c>
    </row>
  </sheetData>
  <sheetProtection sheet="1" objects="1" scenarios="1"/>
  <dataValidations count="1">
    <dataValidation type="list" errorStyle="information" allowBlank="1" showInputMessage="1" showErrorMessage="1" errorTitle="Probeer iets anders" error="Kies per stelling een getal van 1 tot 10._x000a_  1 = past helemaal niet bij me_x000a_10 = past helemaal bij mij" promptTitle="Kies een getal" prompt="Kies per stelling een getal van 1 tot 10._x000a_  1 = past helemaal niet bij me_x000a_10 = past helemaal bij mij" sqref="B8:B11 B14:B17 B20:B23 B26:B29 B32:B35 B38:B41 B44:B47">
      <formula1>lijst</formula1>
    </dataValidation>
  </dataValidations>
  <hyperlinks>
    <hyperlink ref="D47" location="UITSLAG!A1" display="GA NAAR DE UITSLAG"/>
  </hyperlink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J29" sqref="J29"/>
    </sheetView>
  </sheetViews>
  <sheetFormatPr baseColWidth="10" defaultColWidth="8.7109375" defaultRowHeight="13" x14ac:dyDescent="0"/>
  <cols>
    <col min="1" max="1" width="8.7109375" style="4"/>
    <col min="2" max="2" width="25.7109375" style="4" bestFit="1" customWidth="1"/>
    <col min="3" max="3" width="17.140625" style="4" bestFit="1" customWidth="1"/>
    <col min="4" max="4" width="8.7109375" style="4"/>
    <col min="5" max="5" width="17.140625" style="4" bestFit="1" customWidth="1"/>
    <col min="6" max="6" width="20.7109375" style="4" bestFit="1" customWidth="1"/>
    <col min="7" max="16384" width="8.7109375" style="4"/>
  </cols>
  <sheetData>
    <row r="1" spans="1:2" ht="30">
      <c r="A1" s="17" t="s">
        <v>49</v>
      </c>
      <c r="B1" s="17"/>
    </row>
    <row r="3" spans="1:2" s="2" customFormat="1">
      <c r="A3" s="2" t="s">
        <v>43</v>
      </c>
      <c r="B3" s="2" t="s">
        <v>42</v>
      </c>
    </row>
    <row r="4" spans="1:2">
      <c r="A4" s="4">
        <f>'DOE DE TEST'!B6</f>
        <v>0</v>
      </c>
      <c r="B4" s="4" t="str">
        <f>'DOE DE TEST'!A6</f>
        <v>De Doe Mens</v>
      </c>
    </row>
    <row r="5" spans="1:2">
      <c r="A5" s="4">
        <f>'DOE DE TEST'!B30</f>
        <v>0</v>
      </c>
      <c r="B5" s="4" t="str">
        <f>'DOE DE TEST'!A30</f>
        <v>De ondernemende mens</v>
      </c>
    </row>
    <row r="6" spans="1:2">
      <c r="A6" s="4">
        <f>'DOE DE TEST'!B24</f>
        <v>0</v>
      </c>
      <c r="B6" s="4" t="str">
        <f>'DOE DE TEST'!A24</f>
        <v>De sociale-mens</v>
      </c>
    </row>
    <row r="7" spans="1:2">
      <c r="A7" s="4">
        <f>'DOE DE TEST'!B18</f>
        <v>0</v>
      </c>
      <c r="B7" s="4" t="str">
        <f>'DOE DE TEST'!A18</f>
        <v>De kunstzinnige mens</v>
      </c>
    </row>
    <row r="8" spans="1:2">
      <c r="A8" s="4">
        <f>'DOE DE TEST'!B12</f>
        <v>0</v>
      </c>
      <c r="B8" s="4" t="str">
        <f>'DOE DE TEST'!A12</f>
        <v>De Denk Mens</v>
      </c>
    </row>
    <row r="9" spans="1:2">
      <c r="A9" s="4">
        <f>'DOE DE TEST'!B42</f>
        <v>0</v>
      </c>
      <c r="B9" s="4" t="str">
        <f>'DOE DE TEST'!A42</f>
        <v>De Sport-mens</v>
      </c>
    </row>
    <row r="10" spans="1:2">
      <c r="A10" s="4">
        <f>'DOE DE TEST'!B36</f>
        <v>0</v>
      </c>
      <c r="B10" s="4" t="str">
        <f>'DOE DE TEST'!A36</f>
        <v>De orde-mens</v>
      </c>
    </row>
    <row r="24" spans="1:9" ht="18">
      <c r="B24" s="18" t="s">
        <v>50</v>
      </c>
      <c r="C24" s="18">
        <f>MAX(A4:A10)</f>
        <v>0</v>
      </c>
      <c r="G24" s="2"/>
      <c r="H24" s="2"/>
      <c r="I24" s="2"/>
    </row>
    <row r="26" spans="1:9" s="2" customFormat="1" ht="18">
      <c r="B26" s="21" t="s">
        <v>41</v>
      </c>
      <c r="C26" s="21" t="str">
        <f>VLOOKUP(C24,A3:B10,2,0)</f>
        <v>De Doe Mens</v>
      </c>
      <c r="D26" s="1"/>
      <c r="E26" s="1"/>
    </row>
    <row r="27" spans="1:9">
      <c r="B27" s="22"/>
      <c r="C27" s="22"/>
      <c r="D27" s="22"/>
      <c r="E27" s="22"/>
    </row>
    <row r="28" spans="1:9" ht="69" customHeight="1">
      <c r="B28" s="36" t="str">
        <f>VLOOKUP(C26,typen,2,0)</f>
        <v>Je vindt het leuk om met je handen bezig te zijn, iets te maken, met gereedschappen bezig te zijn. Bezig zijn met planten en dieren vind je leuk. Je bent best technisch. Denken laat je liever aan anderen over. Je bent wel een volhouder. Wat je ogen zien, kan je maken.</v>
      </c>
      <c r="C28" s="36"/>
      <c r="D28" s="36"/>
      <c r="E28" s="36"/>
    </row>
    <row r="29" spans="1:9" ht="80.25" customHeight="1">
      <c r="B29" s="38" t="str">
        <f>VLOOKUP(C26,voorbeelden,2)</f>
        <v>DenkMensen kom je tegen in administratieve of bestuursfuncties. Maar ook in functies als huiswerkbegeleider, organisator van evenementen, webbouwer, redacteur voorlichter of ict-er.</v>
      </c>
      <c r="C29" s="38"/>
      <c r="D29" s="38"/>
      <c r="E29" s="38"/>
    </row>
    <row r="30" spans="1:9" ht="32.25" customHeight="1">
      <c r="B30" s="39" t="s">
        <v>100</v>
      </c>
      <c r="C30" s="39"/>
      <c r="D30" s="39"/>
      <c r="E30" s="39"/>
    </row>
    <row r="32" spans="1:9">
      <c r="A32" s="27"/>
      <c r="B32" s="37"/>
      <c r="C32" s="37"/>
      <c r="D32" s="37"/>
    </row>
    <row r="33" spans="1:7">
      <c r="A33" s="27"/>
      <c r="B33" s="28"/>
      <c r="C33" s="28"/>
      <c r="D33" s="28"/>
      <c r="E33" s="29"/>
    </row>
    <row r="34" spans="1:7">
      <c r="A34" s="27"/>
      <c r="B34" s="37"/>
      <c r="C34" s="37"/>
      <c r="D34" s="37"/>
      <c r="E34" s="37"/>
      <c r="F34" s="37"/>
      <c r="G34" s="37"/>
    </row>
    <row r="35" spans="1:7">
      <c r="A35" s="27"/>
      <c r="B35" s="37"/>
      <c r="C35" s="37"/>
      <c r="D35" s="37"/>
    </row>
  </sheetData>
  <sheetProtection sheet="1" objects="1" scenarios="1"/>
  <autoFilter ref="A3:B3">
    <sortState ref="A2:B8">
      <sortCondition descending="1" ref="A1"/>
    </sortState>
  </autoFilter>
  <mergeCells count="7">
    <mergeCell ref="B28:E28"/>
    <mergeCell ref="B34:D34"/>
    <mergeCell ref="B32:D32"/>
    <mergeCell ref="B35:D35"/>
    <mergeCell ref="E34:G34"/>
    <mergeCell ref="B29:E29"/>
    <mergeCell ref="B30:E30"/>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92" zoomScaleNormal="92" zoomScalePageLayoutView="92" workbookViewId="0">
      <selection activeCell="M68" sqref="M68"/>
    </sheetView>
  </sheetViews>
  <sheetFormatPr baseColWidth="10" defaultColWidth="8.7109375" defaultRowHeight="13" x14ac:dyDescent="0"/>
  <cols>
    <col min="1" max="1" width="24.140625" style="4" customWidth="1"/>
    <col min="2" max="8" width="13.28515625" style="4" customWidth="1"/>
    <col min="9" max="16384" width="8.7109375" style="4"/>
  </cols>
  <sheetData>
    <row r="1" spans="1:8" ht="30">
      <c r="A1" s="17" t="s">
        <v>81</v>
      </c>
      <c r="D1" s="23" t="str">
        <f>UITSLAG!C26</f>
        <v>De Doe Mens</v>
      </c>
    </row>
    <row r="3" spans="1:8" ht="156.75" customHeight="1">
      <c r="A3" s="34" t="s">
        <v>80</v>
      </c>
      <c r="B3" s="35" t="s">
        <v>0</v>
      </c>
      <c r="C3" s="35" t="s">
        <v>2</v>
      </c>
      <c r="D3" s="35" t="s">
        <v>95</v>
      </c>
      <c r="E3" s="35" t="s">
        <v>96</v>
      </c>
      <c r="F3" s="35" t="s">
        <v>97</v>
      </c>
      <c r="G3" s="35" t="s">
        <v>98</v>
      </c>
      <c r="H3" s="35" t="s">
        <v>35</v>
      </c>
    </row>
    <row r="4" spans="1:8" ht="16">
      <c r="A4" s="20" t="s">
        <v>51</v>
      </c>
      <c r="B4" s="25" t="s">
        <v>53</v>
      </c>
      <c r="C4" s="25"/>
      <c r="D4" s="25" t="s">
        <v>53</v>
      </c>
      <c r="E4" s="25" t="s">
        <v>53</v>
      </c>
      <c r="F4" s="25"/>
      <c r="G4" s="25"/>
      <c r="H4" s="25"/>
    </row>
    <row r="5" spans="1:8" ht="16">
      <c r="A5" s="20" t="s">
        <v>52</v>
      </c>
      <c r="B5" s="25"/>
      <c r="C5" s="25" t="s">
        <v>53</v>
      </c>
      <c r="D5" s="25"/>
      <c r="E5" s="25"/>
      <c r="F5" s="25"/>
      <c r="G5" s="25" t="s">
        <v>53</v>
      </c>
      <c r="H5" s="25"/>
    </row>
    <row r="6" spans="1:8" ht="16">
      <c r="A6" s="20" t="s">
        <v>54</v>
      </c>
      <c r="B6" s="25" t="s">
        <v>53</v>
      </c>
      <c r="C6" s="25"/>
      <c r="D6" s="25"/>
      <c r="E6" s="25" t="s">
        <v>53</v>
      </c>
      <c r="F6" s="25"/>
      <c r="G6" s="25"/>
      <c r="H6" s="25"/>
    </row>
    <row r="7" spans="1:8" ht="16">
      <c r="A7" s="20" t="s">
        <v>55</v>
      </c>
      <c r="B7" s="25"/>
      <c r="C7" s="25" t="s">
        <v>53</v>
      </c>
      <c r="D7" s="25"/>
      <c r="E7" s="25"/>
      <c r="F7" s="25" t="s">
        <v>53</v>
      </c>
      <c r="G7" s="25" t="s">
        <v>53</v>
      </c>
      <c r="H7" s="25"/>
    </row>
    <row r="8" spans="1:8" ht="16">
      <c r="A8" s="20" t="s">
        <v>56</v>
      </c>
      <c r="B8" s="25"/>
      <c r="C8" s="25"/>
      <c r="D8" s="25"/>
      <c r="E8" s="25" t="s">
        <v>53</v>
      </c>
      <c r="F8" s="25"/>
      <c r="G8" s="25"/>
      <c r="H8" s="25"/>
    </row>
    <row r="9" spans="1:8" ht="16">
      <c r="A9" s="20" t="s">
        <v>57</v>
      </c>
      <c r="B9" s="25" t="s">
        <v>53</v>
      </c>
      <c r="C9" s="25"/>
      <c r="D9" s="25"/>
      <c r="E9" s="25"/>
      <c r="F9" s="25"/>
      <c r="G9" s="25"/>
      <c r="H9" s="25"/>
    </row>
    <row r="10" spans="1:8" ht="16">
      <c r="A10" s="20" t="s">
        <v>58</v>
      </c>
      <c r="B10" s="25" t="s">
        <v>53</v>
      </c>
      <c r="C10" s="25"/>
      <c r="D10" s="25" t="s">
        <v>53</v>
      </c>
      <c r="E10" s="25"/>
      <c r="F10" s="25"/>
      <c r="G10" s="25"/>
      <c r="H10" s="25"/>
    </row>
    <row r="11" spans="1:8" ht="16">
      <c r="A11" s="20" t="s">
        <v>59</v>
      </c>
      <c r="B11" s="25" t="s">
        <v>53</v>
      </c>
      <c r="C11" s="25"/>
      <c r="D11" s="25" t="s">
        <v>53</v>
      </c>
      <c r="E11" s="25" t="s">
        <v>53</v>
      </c>
      <c r="F11" s="25"/>
      <c r="G11" s="25"/>
      <c r="H11" s="25"/>
    </row>
    <row r="12" spans="1:8" ht="16">
      <c r="A12" s="20" t="s">
        <v>60</v>
      </c>
      <c r="B12" s="25" t="s">
        <v>53</v>
      </c>
      <c r="C12" s="25" t="s">
        <v>53</v>
      </c>
      <c r="D12" s="25" t="s">
        <v>53</v>
      </c>
      <c r="E12" s="25" t="s">
        <v>53</v>
      </c>
      <c r="F12" s="25" t="s">
        <v>53</v>
      </c>
      <c r="G12" s="25" t="s">
        <v>53</v>
      </c>
      <c r="H12" s="25" t="s">
        <v>53</v>
      </c>
    </row>
    <row r="13" spans="1:8" ht="16">
      <c r="A13" s="20" t="s">
        <v>61</v>
      </c>
      <c r="B13" s="25"/>
      <c r="C13" s="25" t="s">
        <v>53</v>
      </c>
      <c r="D13" s="25"/>
      <c r="E13" s="25" t="s">
        <v>53</v>
      </c>
      <c r="F13" s="25" t="s">
        <v>53</v>
      </c>
      <c r="G13" s="25"/>
      <c r="H13" s="25"/>
    </row>
    <row r="14" spans="1:8" ht="16">
      <c r="A14" s="20" t="s">
        <v>62</v>
      </c>
      <c r="B14" s="25" t="s">
        <v>53</v>
      </c>
      <c r="C14" s="25"/>
      <c r="D14" s="25"/>
      <c r="E14" s="25" t="s">
        <v>53</v>
      </c>
      <c r="F14" s="25"/>
      <c r="G14" s="25"/>
      <c r="H14" s="25"/>
    </row>
    <row r="15" spans="1:8" ht="16">
      <c r="A15" s="20" t="s">
        <v>63</v>
      </c>
      <c r="B15" s="25" t="s">
        <v>53</v>
      </c>
      <c r="C15" s="25"/>
      <c r="D15" s="25"/>
      <c r="E15" s="25"/>
      <c r="F15" s="25"/>
      <c r="G15" s="25"/>
      <c r="H15" s="25"/>
    </row>
    <row r="16" spans="1:8" ht="16">
      <c r="A16" s="20" t="s">
        <v>64</v>
      </c>
      <c r="B16" s="25" t="s">
        <v>53</v>
      </c>
      <c r="C16" s="25"/>
      <c r="D16" s="25"/>
      <c r="E16" s="25"/>
      <c r="F16" s="25"/>
      <c r="G16" s="25" t="s">
        <v>53</v>
      </c>
      <c r="H16" s="25"/>
    </row>
    <row r="17" spans="1:8" ht="16">
      <c r="A17" s="20" t="s">
        <v>65</v>
      </c>
      <c r="B17" s="25"/>
      <c r="C17" s="25"/>
      <c r="D17" s="25"/>
      <c r="E17" s="25" t="s">
        <v>53</v>
      </c>
      <c r="F17" s="25"/>
      <c r="G17" s="25"/>
      <c r="H17" s="25"/>
    </row>
    <row r="18" spans="1:8" ht="16">
      <c r="A18" s="20" t="s">
        <v>66</v>
      </c>
      <c r="B18" s="25" t="s">
        <v>53</v>
      </c>
      <c r="C18" s="25" t="s">
        <v>53</v>
      </c>
      <c r="D18" s="25"/>
      <c r="E18" s="25"/>
      <c r="F18" s="25"/>
      <c r="G18" s="25" t="s">
        <v>53</v>
      </c>
      <c r="H18" s="25"/>
    </row>
    <row r="19" spans="1:8" ht="16">
      <c r="A19" s="20" t="s">
        <v>67</v>
      </c>
      <c r="B19" s="25"/>
      <c r="C19" s="25" t="s">
        <v>53</v>
      </c>
      <c r="D19" s="25"/>
      <c r="E19" s="25" t="s">
        <v>53</v>
      </c>
      <c r="F19" s="25" t="s">
        <v>53</v>
      </c>
      <c r="G19" s="25"/>
      <c r="H19" s="25"/>
    </row>
    <row r="20" spans="1:8" ht="16">
      <c r="A20" s="20" t="s">
        <v>68</v>
      </c>
      <c r="B20" s="25"/>
      <c r="C20" s="25"/>
      <c r="D20" s="25" t="s">
        <v>53</v>
      </c>
      <c r="E20" s="25" t="s">
        <v>53</v>
      </c>
      <c r="F20" s="25"/>
      <c r="G20" s="25"/>
      <c r="H20" s="25"/>
    </row>
    <row r="21" spans="1:8" ht="16">
      <c r="A21" s="20" t="s">
        <v>69</v>
      </c>
      <c r="B21" s="25" t="s">
        <v>53</v>
      </c>
      <c r="C21" s="25"/>
      <c r="D21" s="25"/>
      <c r="E21" s="25"/>
      <c r="F21" s="25"/>
      <c r="G21" s="25"/>
      <c r="H21" s="25"/>
    </row>
    <row r="22" spans="1:8" ht="16">
      <c r="A22" s="20" t="s">
        <v>70</v>
      </c>
      <c r="B22" s="25" t="s">
        <v>53</v>
      </c>
      <c r="C22" s="25"/>
      <c r="D22" s="25"/>
      <c r="E22" s="25"/>
      <c r="F22" s="25"/>
      <c r="G22" s="25"/>
      <c r="H22" s="25"/>
    </row>
    <row r="23" spans="1:8" ht="16">
      <c r="A23" s="20" t="s">
        <v>71</v>
      </c>
      <c r="B23" s="25"/>
      <c r="C23" s="25" t="s">
        <v>53</v>
      </c>
      <c r="D23" s="25"/>
      <c r="E23" s="25"/>
      <c r="F23" s="25" t="s">
        <v>53</v>
      </c>
      <c r="G23" s="25" t="s">
        <v>53</v>
      </c>
      <c r="H23" s="25"/>
    </row>
    <row r="24" spans="1:8" ht="16">
      <c r="A24" s="20" t="s">
        <v>72</v>
      </c>
      <c r="B24" s="25"/>
      <c r="C24" s="25" t="s">
        <v>53</v>
      </c>
      <c r="D24" s="25"/>
      <c r="E24" s="25"/>
      <c r="F24" s="25" t="s">
        <v>53</v>
      </c>
      <c r="G24" s="25" t="s">
        <v>53</v>
      </c>
      <c r="H24" s="25"/>
    </row>
    <row r="25" spans="1:8" ht="16">
      <c r="A25" s="20" t="s">
        <v>73</v>
      </c>
      <c r="B25" s="25"/>
      <c r="C25" s="25"/>
      <c r="D25" s="25"/>
      <c r="E25" s="25" t="s">
        <v>53</v>
      </c>
      <c r="F25" s="25"/>
      <c r="G25" s="25"/>
      <c r="H25" s="25" t="s">
        <v>53</v>
      </c>
    </row>
    <row r="26" spans="1:8" ht="16">
      <c r="A26" s="20" t="s">
        <v>74</v>
      </c>
      <c r="B26" s="25" t="s">
        <v>53</v>
      </c>
      <c r="C26" s="25"/>
      <c r="D26" s="25"/>
      <c r="E26" s="25"/>
      <c r="F26" s="25"/>
      <c r="G26" s="25"/>
      <c r="H26" s="25"/>
    </row>
    <row r="27" spans="1:8" ht="16">
      <c r="A27" s="20" t="s">
        <v>75</v>
      </c>
      <c r="B27" s="25"/>
      <c r="C27" s="25"/>
      <c r="D27" s="25"/>
      <c r="E27" s="25"/>
      <c r="F27" s="25"/>
      <c r="G27" s="25"/>
      <c r="H27" s="25"/>
    </row>
    <row r="28" spans="1:8" ht="16">
      <c r="A28" s="20" t="s">
        <v>76</v>
      </c>
      <c r="B28" s="25"/>
      <c r="C28" s="25"/>
      <c r="D28" s="25"/>
      <c r="E28" s="25" t="s">
        <v>53</v>
      </c>
      <c r="F28" s="25" t="s">
        <v>53</v>
      </c>
      <c r="G28" s="25"/>
      <c r="H28" s="25"/>
    </row>
    <row r="29" spans="1:8" ht="16">
      <c r="A29" s="20" t="s">
        <v>77</v>
      </c>
      <c r="B29" s="25"/>
      <c r="C29" s="25"/>
      <c r="D29" s="25"/>
      <c r="E29" s="25" t="s">
        <v>53</v>
      </c>
      <c r="F29" s="25"/>
      <c r="G29" s="25"/>
      <c r="H29" s="25"/>
    </row>
    <row r="30" spans="1:8" ht="16">
      <c r="A30" s="20" t="s">
        <v>78</v>
      </c>
      <c r="B30" s="25"/>
      <c r="C30" s="25" t="s">
        <v>53</v>
      </c>
      <c r="D30" s="25"/>
      <c r="E30" s="25" t="s">
        <v>53</v>
      </c>
      <c r="F30" s="25" t="s">
        <v>53</v>
      </c>
      <c r="G30" s="25"/>
      <c r="H30" s="25"/>
    </row>
    <row r="31" spans="1:8" ht="16">
      <c r="A31" s="20" t="s">
        <v>79</v>
      </c>
      <c r="B31" s="25" t="s">
        <v>53</v>
      </c>
      <c r="C31" s="25"/>
      <c r="D31" s="25"/>
      <c r="E31" s="25" t="s">
        <v>53</v>
      </c>
      <c r="F31" s="25"/>
      <c r="G31" s="25"/>
      <c r="H31" s="25"/>
    </row>
    <row r="32" spans="1:8" ht="16">
      <c r="B32" s="24"/>
      <c r="C32" s="24"/>
      <c r="D32" s="24"/>
      <c r="E32" s="24"/>
      <c r="F32" s="24"/>
      <c r="G32" s="24"/>
      <c r="H32" s="24"/>
    </row>
    <row r="37" spans="1:5">
      <c r="A37" s="27" t="s">
        <v>85</v>
      </c>
      <c r="B37" s="28" t="s">
        <v>82</v>
      </c>
      <c r="C37" s="28"/>
      <c r="D37" s="28"/>
      <c r="E37" s="29"/>
    </row>
    <row r="38" spans="1:5">
      <c r="A38" s="27" t="s">
        <v>85</v>
      </c>
      <c r="B38" s="37" t="s">
        <v>83</v>
      </c>
      <c r="C38" s="37"/>
      <c r="D38" s="37"/>
    </row>
    <row r="72" spans="1:2">
      <c r="A72" s="2" t="str">
        <f>'DOE DE TEST'!A130</f>
        <v>Menstypen</v>
      </c>
      <c r="B72" s="2" t="str">
        <f>'DOE DE TEST'!B130</f>
        <v>Omschrijving</v>
      </c>
    </row>
    <row r="73" spans="1:2">
      <c r="A73" s="4" t="str">
        <f>'DOE DE TEST'!A131</f>
        <v>De Doe Mens</v>
      </c>
      <c r="B73" s="4" t="str">
        <f>'DOE DE TEST'!B131</f>
        <v>Je vindt het leuk om met je handen bezig te zijn, iets te maken, met gereedschappen bezig te zijn. Bezig zijn met planten en dieren vind je leuk. Je bent best technisch. Denken laat je liever aan anderen over. Je bent wel een volhouder. Wat je ogen zien, kan je maken.</v>
      </c>
    </row>
    <row r="74" spans="1:2">
      <c r="A74" s="4" t="str">
        <f>'DOE DE TEST'!A132</f>
        <v>De Denk Mens</v>
      </c>
      <c r="B74" s="4" t="str">
        <f>'DOE DE TEST'!B132</f>
        <v>Je onderzoekt graag dingen en probeert te begrijpen waarom iets  is zoals het is. Je leest graag en bladert graag door wetenschappelijke tijdschriften. Je kunt best goed rekenen en speelt graag met cijfers. Je houdt van orde en systemen.</v>
      </c>
    </row>
    <row r="75" spans="1:2">
      <c r="A75" s="4" t="str">
        <f>'DOE DE TEST'!A133</f>
        <v>De kunstzinnige mens</v>
      </c>
      <c r="B75" s="4" t="str">
        <f>'DOE DE TEST'!B133</f>
        <v>Je vindt het leuk om creatieve dingen te doen. Niets staat vast voor je, je zoekt liever naar de grenzen van de regels en verlegt die een beetje. Je hebt fantasie, bent niet altijd even praktisch, maar wel origineel.</v>
      </c>
    </row>
    <row r="76" spans="1:2">
      <c r="A76" s="4" t="str">
        <f>'DOE DE TEST'!A134</f>
        <v>De sociale-mens</v>
      </c>
      <c r="B76" s="4" t="str">
        <f>'DOE DE TEST'!B134</f>
        <v>Je werkt graag met andere mensen en weet mensen aan te motiveren. Je luistert graag naar andere mensen en probeert ze te begrijpen. Je hebt idealen en komt daar graag voor uit, zet je daar graag voor in. Anderen helpen is je lust en je leven.</v>
      </c>
    </row>
    <row r="77" spans="1:2">
      <c r="A77" s="4" t="str">
        <f>'DOE DE TEST'!A135</f>
        <v>De ondernemende mens</v>
      </c>
      <c r="B77" s="4" t="str">
        <f>'DOE DE TEST'!B135</f>
        <v>Je neemt graag de leiding en organiseert graag. Je gaat een uitdaging niet uit de weg. Je bent meer doener dan een denker. Als je een nieuw idee hebt ga je aan de slag, vaak zonder eerst een plan te maken. Dat plan komt wel. Je hebt ambitie, speelt graag de baas en houdt ervan te netwerken.</v>
      </c>
    </row>
    <row r="78" spans="1:2">
      <c r="A78" s="4" t="str">
        <f>'DOE DE TEST'!A136</f>
        <v>De orde-mens</v>
      </c>
      <c r="B78" s="4" t="str">
        <f>'DOE DE TEST'!B136</f>
        <v>Je houdt van orde en structuur. Je werkt graag met cijfers. Je hoeft niet persé alle aandacht te hebben. Je bent nauwkeurig.</v>
      </c>
    </row>
    <row r="79" spans="1:2">
      <c r="A79" s="4" t="str">
        <f>'DOE DE TEST'!A137</f>
        <v>De Sport-mens</v>
      </c>
      <c r="B79" s="4" t="str">
        <f>'DOE DE TEST'!B137</f>
        <v>Je houd van bewegen. Je gaat liever op de fiets dan met de auto. De hond uitlaten is je lust en je leven. Je kijkt graag naar sportwedstrijden.</v>
      </c>
    </row>
  </sheetData>
  <sheetProtection sheet="1" objects="1" scenarios="1"/>
  <mergeCells count="1">
    <mergeCell ref="B38:D38"/>
  </mergeCells>
  <conditionalFormatting sqref="B3">
    <cfRule type="expression" dxfId="81" priority="37">
      <formula>$D$1</formula>
    </cfRule>
  </conditionalFormatting>
  <conditionalFormatting sqref="C3">
    <cfRule type="expression" dxfId="80" priority="27">
      <formula>$D$1</formula>
    </cfRule>
  </conditionalFormatting>
  <conditionalFormatting sqref="D3">
    <cfRule type="expression" dxfId="79" priority="23">
      <formula>$D$1</formula>
    </cfRule>
  </conditionalFormatting>
  <conditionalFormatting sqref="E3">
    <cfRule type="expression" dxfId="78" priority="19">
      <formula>$D$1</formula>
    </cfRule>
  </conditionalFormatting>
  <conditionalFormatting sqref="F3">
    <cfRule type="expression" dxfId="77" priority="15">
      <formula>$D$1</formula>
    </cfRule>
  </conditionalFormatting>
  <conditionalFormatting sqref="G3">
    <cfRule type="expression" dxfId="76" priority="11">
      <formula>$D$1</formula>
    </cfRule>
  </conditionalFormatting>
  <conditionalFormatting sqref="H3">
    <cfRule type="expression" dxfId="75" priority="7">
      <formula>$D$1</formula>
    </cfRule>
  </conditionalFormatting>
  <conditionalFormatting sqref="B3">
    <cfRule type="expression" dxfId="74" priority="2">
      <formula>$D$1</formula>
    </cfRule>
  </conditionalFormatting>
  <hyperlinks>
    <hyperlink ref="B37:D37" r:id="rId1" display="Ga naar de Vacaturebank Midden-Brabant"/>
  </hyperlinks>
  <pageMargins left="0.70866141732283472" right="0.70866141732283472" top="0.74803149606299213" bottom="0.74803149606299213" header="0.31496062992125984" footer="0.31496062992125984"/>
  <pageSetup paperSize="9" orientation="landscape"/>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0" id="{B0767394-0BDE-478B-9D66-99C7D4DA0074}">
            <xm:f>UITSLAG!$C$26</xm:f>
            <x14:dxf>
              <fill>
                <patternFill>
                  <bgColor rgb="FFFFFF00"/>
                </patternFill>
              </fill>
            </x14:dxf>
          </x14:cfRule>
          <xm:sqref>B3:H3</xm:sqref>
        </x14:conditionalFormatting>
        <x14:conditionalFormatting xmlns:xm="http://schemas.microsoft.com/office/excel/2006/main">
          <x14:cfRule type="expression" priority="39" id="{E8E6C57C-0E0A-4B3B-A022-CB9AEB51F0EA}">
            <xm:f>UITSLAG!$C$26</xm:f>
            <x14:dxf>
              <fill>
                <patternFill>
                  <bgColor rgb="FFFFFF00"/>
                </patternFill>
              </fill>
            </x14:dxf>
          </x14:cfRule>
          <x14:cfRule type="expression" priority="38" id="{2E90F853-1537-4924-9FC1-8AB33AE31DD0}">
            <xm:f>UITSLAG!$C$26</xm:f>
            <x14:dxf>
              <fill>
                <patternFill>
                  <bgColor rgb="FFFFFF00"/>
                </patternFill>
              </fill>
            </x14:dxf>
          </x14:cfRule>
          <xm:sqref>B3</xm:sqref>
        </x14:conditionalFormatting>
        <x14:conditionalFormatting xmlns:xm="http://schemas.microsoft.com/office/excel/2006/main">
          <x14:cfRule type="containsText" priority="36" operator="containsText" id="{A6A491AA-B98C-4290-AE06-3CD67CAD1376}">
            <xm:f>NOT(ISERROR(SEARCH($D$1,D3)))</xm:f>
            <xm:f>$D$1</xm:f>
            <x14:dxf>
              <font>
                <color auto="1"/>
              </font>
              <fill>
                <patternFill>
                  <bgColor rgb="FFFFFF00"/>
                </patternFill>
              </fill>
            </x14:dxf>
          </x14:cfRule>
          <xm:sqref>D3</xm:sqref>
        </x14:conditionalFormatting>
        <x14:conditionalFormatting xmlns:xm="http://schemas.microsoft.com/office/excel/2006/main">
          <x14:cfRule type="containsText" priority="35" operator="containsText" id="{81E66D31-6D0A-48EE-A21C-3E1E234FF401}">
            <xm:f>NOT(ISERROR(SEARCH($D$1,B3)))</xm:f>
            <xm:f>$D$1</xm:f>
            <x14:dxf>
              <font>
                <color auto="1"/>
              </font>
              <fill>
                <patternFill>
                  <bgColor rgb="FFFFFF00"/>
                </patternFill>
              </fill>
            </x14:dxf>
          </x14:cfRule>
          <xm:sqref>B3</xm:sqref>
        </x14:conditionalFormatting>
        <x14:conditionalFormatting xmlns:xm="http://schemas.microsoft.com/office/excel/2006/main">
          <x14:cfRule type="containsText" priority="34" operator="containsText" id="{522C7713-34FF-43FB-B05F-8D0EAB3C4F5F}">
            <xm:f>NOT(ISERROR(SEARCH($D$1,C3)))</xm:f>
            <xm:f>$D$1</xm:f>
            <x14:dxf>
              <font>
                <color auto="1"/>
              </font>
              <fill>
                <patternFill>
                  <bgColor rgb="FFFFFF00"/>
                </patternFill>
              </fill>
            </x14:dxf>
          </x14:cfRule>
          <xm:sqref>C3</xm:sqref>
        </x14:conditionalFormatting>
        <x14:conditionalFormatting xmlns:xm="http://schemas.microsoft.com/office/excel/2006/main">
          <x14:cfRule type="containsText" priority="33" operator="containsText" id="{3B24435B-9222-497F-ADED-008B60E0FF33}">
            <xm:f>NOT(ISERROR(SEARCH($D$1,E3)))</xm:f>
            <xm:f>$D$1</xm:f>
            <x14:dxf>
              <font>
                <color auto="1"/>
              </font>
              <fill>
                <patternFill>
                  <bgColor rgb="FFFFFF00"/>
                </patternFill>
              </fill>
            </x14:dxf>
          </x14:cfRule>
          <xm:sqref>E3</xm:sqref>
        </x14:conditionalFormatting>
        <x14:conditionalFormatting xmlns:xm="http://schemas.microsoft.com/office/excel/2006/main">
          <x14:cfRule type="containsText" priority="32" operator="containsText" id="{FA7B8D86-CA61-40C0-A512-290BDCBEA136}">
            <xm:f>NOT(ISERROR(SEARCH($D$1,F3)))</xm:f>
            <xm:f>$D$1</xm:f>
            <x14:dxf>
              <font>
                <color auto="1"/>
              </font>
              <fill>
                <patternFill>
                  <bgColor rgb="FFFFFF00"/>
                </patternFill>
              </fill>
            </x14:dxf>
          </x14:cfRule>
          <xm:sqref>F3</xm:sqref>
        </x14:conditionalFormatting>
        <x14:conditionalFormatting xmlns:xm="http://schemas.microsoft.com/office/excel/2006/main">
          <x14:cfRule type="containsText" priority="31" operator="containsText" id="{712E6D31-8A98-4855-97AA-004D7200B8C4}">
            <xm:f>NOT(ISERROR(SEARCH($D$1,G3)))</xm:f>
            <xm:f>$D$1</xm:f>
            <x14:dxf>
              <font>
                <color auto="1"/>
              </font>
              <fill>
                <patternFill>
                  <bgColor rgb="FFFFFF00"/>
                </patternFill>
              </fill>
            </x14:dxf>
          </x14:cfRule>
          <xm:sqref>G3</xm:sqref>
        </x14:conditionalFormatting>
        <x14:conditionalFormatting xmlns:xm="http://schemas.microsoft.com/office/excel/2006/main">
          <x14:cfRule type="containsText" priority="30" operator="containsText" id="{C6F8F8CB-A692-4E0A-9FDC-C9DDAB8BBE8A}">
            <xm:f>NOT(ISERROR(SEARCH($D$1,H3)))</xm:f>
            <xm:f>$D$1</xm:f>
            <x14:dxf>
              <font>
                <color auto="1"/>
              </font>
              <fill>
                <patternFill>
                  <bgColor rgb="FFFFFF00"/>
                </patternFill>
              </fill>
              <border>
                <left style="thin">
                  <color auto="1"/>
                </left>
                <right style="thin">
                  <color auto="1"/>
                </right>
                <top style="thin">
                  <color auto="1"/>
                </top>
                <bottom style="thin">
                  <color auto="1"/>
                </bottom>
              </border>
            </x14:dxf>
          </x14:cfRule>
          <xm:sqref>H3</xm:sqref>
        </x14:conditionalFormatting>
        <x14:conditionalFormatting xmlns:xm="http://schemas.microsoft.com/office/excel/2006/main">
          <x14:cfRule type="expression" priority="28" id="{24FC2BDF-A269-4280-9291-9AE923AE5BA8}">
            <xm:f>UITSLAG!$C$26</xm:f>
            <x14:dxf>
              <fill>
                <patternFill>
                  <bgColor rgb="FFFFFF00"/>
                </patternFill>
              </fill>
            </x14:dxf>
          </x14:cfRule>
          <x14:cfRule type="expression" priority="29" id="{32E65CDB-7DB0-4377-A685-5BE6574B7202}">
            <xm:f>UITSLAG!$C$26</xm:f>
            <x14:dxf>
              <fill>
                <patternFill>
                  <bgColor rgb="FFFFFF00"/>
                </patternFill>
              </fill>
            </x14:dxf>
          </x14:cfRule>
          <xm:sqref>C3</xm:sqref>
        </x14:conditionalFormatting>
        <x14:conditionalFormatting xmlns:xm="http://schemas.microsoft.com/office/excel/2006/main">
          <x14:cfRule type="containsText" priority="26" operator="containsText" id="{EABA049C-4FA9-4C06-B612-FCCF5B2B5642}">
            <xm:f>NOT(ISERROR(SEARCH($D$1,C3)))</xm:f>
            <xm:f>$D$1</xm:f>
            <x14:dxf>
              <font>
                <color auto="1"/>
              </font>
              <fill>
                <patternFill>
                  <bgColor rgb="FFFFFF00"/>
                </patternFill>
              </fill>
            </x14:dxf>
          </x14:cfRule>
          <xm:sqref>C3</xm:sqref>
        </x14:conditionalFormatting>
        <x14:conditionalFormatting xmlns:xm="http://schemas.microsoft.com/office/excel/2006/main">
          <x14:cfRule type="expression" priority="24" id="{828E855D-E338-4FE4-8B79-4ED2AA7F8671}">
            <xm:f>UITSLAG!$C$26</xm:f>
            <x14:dxf>
              <fill>
                <patternFill>
                  <bgColor rgb="FFFFFF00"/>
                </patternFill>
              </fill>
            </x14:dxf>
          </x14:cfRule>
          <x14:cfRule type="expression" priority="25" id="{30D12E2E-33BF-49AF-9646-AE484688C0F3}">
            <xm:f>UITSLAG!$C$26</xm:f>
            <x14:dxf>
              <fill>
                <patternFill>
                  <bgColor rgb="FFFFFF00"/>
                </patternFill>
              </fill>
            </x14:dxf>
          </x14:cfRule>
          <xm:sqref>D3</xm:sqref>
        </x14:conditionalFormatting>
        <x14:conditionalFormatting xmlns:xm="http://schemas.microsoft.com/office/excel/2006/main">
          <x14:cfRule type="containsText" priority="22" operator="containsText" id="{9FD08298-5210-4B65-B43B-0A17EFF7256E}">
            <xm:f>NOT(ISERROR(SEARCH($D$1,D3)))</xm:f>
            <xm:f>$D$1</xm:f>
            <x14:dxf>
              <font>
                <color auto="1"/>
              </font>
              <fill>
                <patternFill>
                  <bgColor rgb="FFFFFF00"/>
                </patternFill>
              </fill>
            </x14:dxf>
          </x14:cfRule>
          <xm:sqref>D3</xm:sqref>
        </x14:conditionalFormatting>
        <x14:conditionalFormatting xmlns:xm="http://schemas.microsoft.com/office/excel/2006/main">
          <x14:cfRule type="expression" priority="20" id="{C8CF5583-9507-49F6-8284-B1E18C108CA8}">
            <xm:f>UITSLAG!$C$26</xm:f>
            <x14:dxf>
              <fill>
                <patternFill>
                  <bgColor rgb="FFFFFF00"/>
                </patternFill>
              </fill>
            </x14:dxf>
          </x14:cfRule>
          <x14:cfRule type="expression" priority="21" id="{B45539B7-DDA9-46B1-ABB0-09A1AE3DF143}">
            <xm:f>UITSLAG!$C$26</xm:f>
            <x14:dxf>
              <fill>
                <patternFill>
                  <bgColor rgb="FFFFFF00"/>
                </patternFill>
              </fill>
            </x14:dxf>
          </x14:cfRule>
          <xm:sqref>E3</xm:sqref>
        </x14:conditionalFormatting>
        <x14:conditionalFormatting xmlns:xm="http://schemas.microsoft.com/office/excel/2006/main">
          <x14:cfRule type="containsText" priority="18" operator="containsText" id="{593C9286-6733-447A-9713-D084A22F2BA1}">
            <xm:f>NOT(ISERROR(SEARCH($D$1,E3)))</xm:f>
            <xm:f>$D$1</xm:f>
            <x14:dxf>
              <font>
                <color auto="1"/>
              </font>
              <fill>
                <patternFill>
                  <bgColor rgb="FFFFFF00"/>
                </patternFill>
              </fill>
            </x14:dxf>
          </x14:cfRule>
          <xm:sqref>E3</xm:sqref>
        </x14:conditionalFormatting>
        <x14:conditionalFormatting xmlns:xm="http://schemas.microsoft.com/office/excel/2006/main">
          <x14:cfRule type="expression" priority="16" id="{929F2E03-D5A6-4BB2-892E-941FCBD2CFED}">
            <xm:f>UITSLAG!$C$26</xm:f>
            <x14:dxf>
              <fill>
                <patternFill>
                  <bgColor rgb="FFFFFF00"/>
                </patternFill>
              </fill>
            </x14:dxf>
          </x14:cfRule>
          <x14:cfRule type="expression" priority="17" id="{8850AF49-1A70-451B-B067-7C4CF07EA259}">
            <xm:f>UITSLAG!$C$26</xm:f>
            <x14:dxf>
              <fill>
                <patternFill>
                  <bgColor rgb="FFFFFF00"/>
                </patternFill>
              </fill>
            </x14:dxf>
          </x14:cfRule>
          <xm:sqref>F3</xm:sqref>
        </x14:conditionalFormatting>
        <x14:conditionalFormatting xmlns:xm="http://schemas.microsoft.com/office/excel/2006/main">
          <x14:cfRule type="containsText" priority="14" operator="containsText" id="{74FA9FB0-63B3-449F-ADBA-79A321030C6C}">
            <xm:f>NOT(ISERROR(SEARCH($D$1,F3)))</xm:f>
            <xm:f>$D$1</xm:f>
            <x14:dxf>
              <font>
                <color auto="1"/>
              </font>
              <fill>
                <patternFill>
                  <bgColor rgb="FFFFFF00"/>
                </patternFill>
              </fill>
            </x14:dxf>
          </x14:cfRule>
          <xm:sqref>F3</xm:sqref>
        </x14:conditionalFormatting>
        <x14:conditionalFormatting xmlns:xm="http://schemas.microsoft.com/office/excel/2006/main">
          <x14:cfRule type="expression" priority="12" id="{1FE55FD4-4021-460C-B223-6C1F46898B33}">
            <xm:f>UITSLAG!$C$26</xm:f>
            <x14:dxf>
              <fill>
                <patternFill>
                  <bgColor rgb="FFFFFF00"/>
                </patternFill>
              </fill>
            </x14:dxf>
          </x14:cfRule>
          <x14:cfRule type="expression" priority="13" id="{5789AAEF-889E-460A-942D-6C5A52849289}">
            <xm:f>UITSLAG!$C$26</xm:f>
            <x14:dxf>
              <fill>
                <patternFill>
                  <bgColor rgb="FFFFFF00"/>
                </patternFill>
              </fill>
            </x14:dxf>
          </x14:cfRule>
          <xm:sqref>G3</xm:sqref>
        </x14:conditionalFormatting>
        <x14:conditionalFormatting xmlns:xm="http://schemas.microsoft.com/office/excel/2006/main">
          <x14:cfRule type="containsText" priority="10" operator="containsText" id="{E32B3D99-FD5F-4906-835B-24BF7E47C213}">
            <xm:f>NOT(ISERROR(SEARCH($D$1,G3)))</xm:f>
            <xm:f>$D$1</xm:f>
            <x14:dxf>
              <font>
                <color auto="1"/>
              </font>
              <fill>
                <patternFill>
                  <bgColor rgb="FFFFFF00"/>
                </patternFill>
              </fill>
            </x14:dxf>
          </x14:cfRule>
          <xm:sqref>G3</xm:sqref>
        </x14:conditionalFormatting>
        <x14:conditionalFormatting xmlns:xm="http://schemas.microsoft.com/office/excel/2006/main">
          <x14:cfRule type="expression" priority="8" id="{9C28C4BB-4872-4538-92D0-514815897685}">
            <xm:f>UITSLAG!$C$26</xm:f>
            <x14:dxf>
              <fill>
                <patternFill>
                  <bgColor rgb="FFFFFF00"/>
                </patternFill>
              </fill>
            </x14:dxf>
          </x14:cfRule>
          <x14:cfRule type="expression" priority="9" id="{062A995D-A1A0-4FFA-A0F2-92D8E28F1646}">
            <xm:f>UITSLAG!$C$26</xm:f>
            <x14:dxf>
              <fill>
                <patternFill>
                  <bgColor rgb="FFFFFF00"/>
                </patternFill>
              </fill>
            </x14:dxf>
          </x14:cfRule>
          <xm:sqref>H3</xm:sqref>
        </x14:conditionalFormatting>
        <x14:conditionalFormatting xmlns:xm="http://schemas.microsoft.com/office/excel/2006/main">
          <x14:cfRule type="containsText" priority="6" operator="containsText" id="{DBCB6F49-B684-48FC-B248-589914D3C9BD}">
            <xm:f>NOT(ISERROR(SEARCH($D$1,H3)))</xm:f>
            <xm:f>$D$1</xm:f>
            <x14:dxf>
              <font>
                <color auto="1"/>
              </font>
              <fill>
                <patternFill>
                  <bgColor rgb="FFE60000"/>
                </patternFill>
              </fill>
            </x14:dxf>
          </x14:cfRule>
          <xm:sqref>H3</xm:sqref>
        </x14:conditionalFormatting>
        <x14:conditionalFormatting xmlns:xm="http://schemas.microsoft.com/office/excel/2006/main">
          <x14:cfRule type="containsText" priority="5" operator="containsText" id="{5B3F1A09-2EA2-400C-A601-E35D25154786}">
            <xm:f>NOT(ISERROR(SEARCH($D$1,B3)))</xm:f>
            <xm:f>$D$1</xm:f>
            <x14:dxf>
              <font>
                <color auto="1"/>
              </font>
              <fill>
                <patternFill>
                  <bgColor rgb="FFFFFF00"/>
                </patternFill>
              </fill>
            </x14:dxf>
          </x14:cfRule>
          <xm:sqref>B3</xm:sqref>
        </x14:conditionalFormatting>
        <x14:conditionalFormatting xmlns:xm="http://schemas.microsoft.com/office/excel/2006/main">
          <x14:cfRule type="expression" priority="3" id="{BBEBFD1B-D86D-444F-A754-455615F6930F}">
            <xm:f>UITSLAG!$C$26</xm:f>
            <x14:dxf>
              <fill>
                <patternFill>
                  <bgColor rgb="FFFFFF00"/>
                </patternFill>
              </fill>
            </x14:dxf>
          </x14:cfRule>
          <x14:cfRule type="expression" priority="4" id="{E3C51A95-1E09-4444-9EEB-D1040B43F920}">
            <xm:f>UITSLAG!$C$26</xm:f>
            <x14:dxf>
              <fill>
                <patternFill>
                  <bgColor rgb="FFFFFF00"/>
                </patternFill>
              </fill>
            </x14:dxf>
          </x14:cfRule>
          <xm:sqref>B3</xm:sqref>
        </x14:conditionalFormatting>
        <x14:conditionalFormatting xmlns:xm="http://schemas.microsoft.com/office/excel/2006/main">
          <x14:cfRule type="containsText" priority="1" operator="containsText" id="{76A30849-9DE0-4B9E-B1D1-B61864D65CE4}">
            <xm:f>NOT(ISERROR(SEARCH($D$1,B3)))</xm:f>
            <xm:f>$D$1</xm:f>
            <x14:dxf>
              <font>
                <color auto="1"/>
              </font>
              <fill>
                <patternFill>
                  <bgColor rgb="FFFFFF00"/>
                </patternFill>
              </fill>
            </x14:dxf>
          </x14:cfRule>
          <xm:sqref>B3</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H26" sqref="H26"/>
    </sheetView>
  </sheetViews>
  <sheetFormatPr baseColWidth="10" defaultColWidth="8.7109375" defaultRowHeight="13" x14ac:dyDescent="0"/>
  <cols>
    <col min="1" max="1" width="26.42578125" style="4" customWidth="1"/>
    <col min="2" max="2" width="70.42578125" style="4" customWidth="1"/>
    <col min="3" max="16384" width="8.7109375" style="4"/>
  </cols>
  <sheetData>
    <row r="1" spans="1:5" ht="30">
      <c r="A1" s="17" t="s">
        <v>88</v>
      </c>
    </row>
    <row r="3" spans="1:5" s="30" customFormat="1" ht="43.5" customHeight="1">
      <c r="A3" s="31" t="s">
        <v>0</v>
      </c>
      <c r="B3" s="32" t="s">
        <v>99</v>
      </c>
    </row>
    <row r="4" spans="1:5" s="30" customFormat="1" ht="43.5" customHeight="1">
      <c r="A4" s="31" t="s">
        <v>2</v>
      </c>
      <c r="B4" s="33" t="s">
        <v>89</v>
      </c>
    </row>
    <row r="5" spans="1:5" s="30" customFormat="1" ht="43.5" customHeight="1">
      <c r="A5" s="31" t="s">
        <v>95</v>
      </c>
      <c r="B5" s="32" t="s">
        <v>90</v>
      </c>
    </row>
    <row r="6" spans="1:5" s="30" customFormat="1" ht="43.5" customHeight="1">
      <c r="A6" s="31" t="s">
        <v>96</v>
      </c>
      <c r="B6" s="33" t="s">
        <v>91</v>
      </c>
    </row>
    <row r="7" spans="1:5" s="30" customFormat="1" ht="43.5" customHeight="1">
      <c r="A7" s="31" t="s">
        <v>97</v>
      </c>
      <c r="B7" s="32" t="s">
        <v>92</v>
      </c>
    </row>
    <row r="8" spans="1:5" s="30" customFormat="1" ht="43.5" customHeight="1">
      <c r="A8" s="31" t="s">
        <v>98</v>
      </c>
      <c r="B8" s="33" t="s">
        <v>93</v>
      </c>
    </row>
    <row r="9" spans="1:5" s="30" customFormat="1" ht="43.5" customHeight="1">
      <c r="A9" s="31" t="s">
        <v>35</v>
      </c>
      <c r="B9" s="32" t="s">
        <v>94</v>
      </c>
    </row>
    <row r="11" spans="1:5">
      <c r="A11" s="27" t="s">
        <v>85</v>
      </c>
      <c r="B11" s="28" t="s">
        <v>82</v>
      </c>
      <c r="C11" s="28"/>
      <c r="D11" s="28"/>
      <c r="E11" s="29"/>
    </row>
    <row r="12" spans="1:5">
      <c r="A12" s="27" t="s">
        <v>85</v>
      </c>
      <c r="B12" s="37" t="s">
        <v>83</v>
      </c>
      <c r="C12" s="37"/>
      <c r="D12" s="37"/>
    </row>
  </sheetData>
  <sheetProtection sheet="1" objects="1" scenarios="1"/>
  <mergeCells count="1">
    <mergeCell ref="B12:D12"/>
  </mergeCells>
  <conditionalFormatting sqref="A3:B9">
    <cfRule type="dataBar" priority="33">
      <dataBar>
        <cfvo type="min"/>
        <cfvo type="max"/>
        <color rgb="FF638EC6"/>
      </dataBar>
      <extLst>
        <ext xmlns:x14="http://schemas.microsoft.com/office/spreadsheetml/2009/9/main" uri="{B025F937-C7B1-47D3-B67F-A62EFF666E3E}">
          <x14:id>{975AFACC-6F9E-4AEA-9601-1E591AE12559}</x14:id>
        </ext>
      </extLst>
    </cfRule>
  </conditionalFormatting>
  <hyperlinks>
    <hyperlink ref="B11:D11" r:id="rId1" display="Ga naar de Vacaturebank Midden-Brabant"/>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975AFACC-6F9E-4AEA-9601-1E591AE12559}">
            <x14:dataBar minLength="0" maxLength="100" border="1" negativeBarBorderColorSameAsPositive="0">
              <x14:cfvo type="autoMin"/>
              <x14:cfvo type="autoMax"/>
              <x14:borderColor rgb="FF638EC6"/>
              <x14:negativeFillColor rgb="FFFF0000"/>
              <x14:negativeBorderColor rgb="FFFF0000"/>
              <x14:axisColor rgb="FF000000"/>
            </x14:dataBar>
          </x14:cfRule>
          <xm:sqref>A3:B9</xm:sqref>
        </x14:conditionalFormatting>
        <x14:conditionalFormatting xmlns:xm="http://schemas.microsoft.com/office/excel/2006/main">
          <x14:cfRule type="containsText" priority="32" operator="containsText" id="{588EDD9D-3ECB-4B6F-924E-0B0259527980}">
            <xm:f>NOT(ISERROR(SEARCH(UITSLAG!$C$26,A3)))</xm:f>
            <xm:f>UITSLAG!$C$26</xm:f>
            <x14: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x14:dxf>
          </x14:cfRule>
          <xm:sqref>A3</xm:sqref>
        </x14:conditionalFormatting>
        <x14:conditionalFormatting xmlns:xm="http://schemas.microsoft.com/office/excel/2006/main">
          <x14:cfRule type="containsText" priority="31" operator="containsText" id="{98FAE504-EE9C-49A4-BFDA-19EEF0BC96B3}">
            <xm:f>NOT(ISERROR(SEARCH(UITSLAG!$C$26,A4)))</xm:f>
            <xm:f>UITSLAG!$C$26</xm:f>
            <x14:dxf>
              <border>
                <left style="thin">
                  <color auto="1"/>
                </left>
                <right style="thin">
                  <color auto="1"/>
                </right>
                <top style="thin">
                  <color auto="1"/>
                </top>
                <bottom style="thin">
                  <color auto="1"/>
                </bottom>
                <vertical/>
                <horizontal/>
              </border>
            </x14:dxf>
          </x14:cfRule>
          <xm:sqref>A4</xm:sqref>
        </x14:conditionalFormatting>
        <x14:conditionalFormatting xmlns:xm="http://schemas.microsoft.com/office/excel/2006/main">
          <x14:cfRule type="containsText" priority="30" operator="containsText" id="{BAA8ED1B-65B2-48AA-A5FA-1B42ED1703C6}">
            <xm:f>NOT(ISERROR(SEARCH(UITSLAG!$C$26,A5)))</xm:f>
            <xm:f>UITSLAG!$C$26</xm:f>
            <x14:dxf>
              <border>
                <left style="thin">
                  <color auto="1"/>
                </left>
                <right style="thin">
                  <color auto="1"/>
                </right>
                <top style="thin">
                  <color auto="1"/>
                </top>
                <bottom style="thin">
                  <color auto="1"/>
                </bottom>
                <vertical/>
                <horizontal/>
              </border>
            </x14:dxf>
          </x14:cfRule>
          <xm:sqref>A5</xm:sqref>
        </x14:conditionalFormatting>
        <x14:conditionalFormatting xmlns:xm="http://schemas.microsoft.com/office/excel/2006/main">
          <x14:cfRule type="containsText" priority="29" operator="containsText" id="{7A5CCEF2-3E71-42C3-8FBF-40E49D8F5AAE}">
            <xm:f>NOT(ISERROR(SEARCH(UITSLAG!$C$26,A6)))</xm:f>
            <xm:f>UITSLAG!$C$26</xm:f>
            <x14:dxf>
              <border>
                <left style="thin">
                  <color auto="1"/>
                </left>
                <right style="thin">
                  <color auto="1"/>
                </right>
                <top style="thin">
                  <color auto="1"/>
                </top>
                <bottom style="thin">
                  <color auto="1"/>
                </bottom>
                <vertical/>
                <horizontal/>
              </border>
            </x14:dxf>
          </x14:cfRule>
          <xm:sqref>A6</xm:sqref>
        </x14:conditionalFormatting>
        <x14:conditionalFormatting xmlns:xm="http://schemas.microsoft.com/office/excel/2006/main">
          <x14:cfRule type="containsText" priority="28" operator="containsText" id="{0F93F876-8BD3-4F70-B9C8-6FEB2B85F9FA}">
            <xm:f>NOT(ISERROR(SEARCH(UITSLAG!$C$26,A7)))</xm:f>
            <xm:f>UITSLAG!$C$26</xm:f>
            <x14:dxf>
              <border>
                <left style="thin">
                  <color auto="1"/>
                </left>
                <right style="thin">
                  <color auto="1"/>
                </right>
                <top style="thin">
                  <color auto="1"/>
                </top>
                <bottom style="thin">
                  <color auto="1"/>
                </bottom>
                <vertical/>
                <horizontal/>
              </border>
            </x14:dxf>
          </x14:cfRule>
          <xm:sqref>A7</xm:sqref>
        </x14:conditionalFormatting>
        <x14:conditionalFormatting xmlns:xm="http://schemas.microsoft.com/office/excel/2006/main">
          <x14:cfRule type="containsText" priority="27" operator="containsText" id="{463425FF-C332-4F95-B5AD-F0F2F97E3DB9}">
            <xm:f>NOT(ISERROR(SEARCH(UITSLAG!$C$26,A8)))</xm:f>
            <xm:f>UITSLAG!$C$26</xm:f>
            <x14:dxf>
              <border>
                <left style="thin">
                  <color auto="1"/>
                </left>
                <right style="thin">
                  <color auto="1"/>
                </right>
                <top style="thin">
                  <color auto="1"/>
                </top>
                <bottom style="thin">
                  <color auto="1"/>
                </bottom>
                <vertical/>
                <horizontal/>
              </border>
            </x14:dxf>
          </x14:cfRule>
          <xm:sqref>A8</xm:sqref>
        </x14:conditionalFormatting>
        <x14:conditionalFormatting xmlns:xm="http://schemas.microsoft.com/office/excel/2006/main">
          <x14:cfRule type="containsText" priority="26" operator="containsText" id="{0861A356-822D-401E-8668-A387FD17FF61}">
            <xm:f>NOT(ISERROR(SEARCH(UITSLAG!$C$26,A9)))</xm:f>
            <xm:f>UITSLAG!$C$26</xm:f>
            <x14:dxf>
              <border>
                <left style="thin">
                  <color auto="1"/>
                </left>
                <right style="thin">
                  <color auto="1"/>
                </right>
                <top style="thin">
                  <color auto="1"/>
                </top>
                <bottom style="thin">
                  <color auto="1"/>
                </bottom>
                <vertical/>
                <horizontal/>
              </border>
            </x14:dxf>
          </x14:cfRule>
          <xm:sqref>A9</xm:sqref>
        </x14:conditionalFormatting>
        <x14:conditionalFormatting xmlns:xm="http://schemas.microsoft.com/office/excel/2006/main">
          <x14:cfRule type="containsText" priority="25" operator="containsText" id="{F5F2CD96-1E22-4B41-A597-4E9C8355A9FE}">
            <xm:f>NOT(ISERROR(SEARCH(UITSLAG!$C$26,A4)))</xm:f>
            <xm:f>UITSLAG!$C$26</xm:f>
            <x14: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x14:dxf>
          </x14:cfRule>
          <xm:sqref>A4</xm:sqref>
        </x14:conditionalFormatting>
        <x14:conditionalFormatting xmlns:xm="http://schemas.microsoft.com/office/excel/2006/main">
          <x14:cfRule type="containsText" priority="24" operator="containsText" id="{FF67B0DA-FB05-4AA0-8E6D-838563D41C13}">
            <xm:f>NOT(ISERROR(SEARCH(UITSLAG!$C$26,A5)))</xm:f>
            <xm:f>UITSLAG!$C$26</xm:f>
            <x14: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x14:dxf>
          </x14:cfRule>
          <xm:sqref>A5</xm:sqref>
        </x14:conditionalFormatting>
        <x14:conditionalFormatting xmlns:xm="http://schemas.microsoft.com/office/excel/2006/main">
          <x14:cfRule type="containsText" priority="23" operator="containsText" id="{B7925287-5BF9-4563-9D70-EFD38C7F7EB0}">
            <xm:f>NOT(ISERROR(SEARCH(UITSLAG!$C$26,A6)))</xm:f>
            <xm:f>UITSLAG!$C$26</xm:f>
            <x14: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x14:dxf>
          </x14:cfRule>
          <xm:sqref>A6</xm:sqref>
        </x14:conditionalFormatting>
        <x14:conditionalFormatting xmlns:xm="http://schemas.microsoft.com/office/excel/2006/main">
          <x14:cfRule type="containsText" priority="22" operator="containsText" id="{E86E6BC6-4829-4D72-9A4B-F9652B35D4A3}">
            <xm:f>NOT(ISERROR(SEARCH(UITSLAG!$C$26,A7)))</xm:f>
            <xm:f>UITSLAG!$C$26</xm:f>
            <x14:dxf>
              <fill>
                <gradientFill degree="90">
                  <stop position="0">
                    <color rgb="FFFFFF00"/>
                  </stop>
                  <stop position="1">
                    <color theme="4"/>
                  </stop>
                </gradientFill>
              </fill>
              <border>
                <left/>
                <right/>
                <top/>
                <bottom/>
                <vertical/>
                <horizontal/>
              </border>
            </x14:dxf>
          </x14:cfRule>
          <xm:sqref>A7</xm:sqref>
        </x14:conditionalFormatting>
        <x14:conditionalFormatting xmlns:xm="http://schemas.microsoft.com/office/excel/2006/main">
          <x14:cfRule type="containsText" priority="21" operator="containsText" id="{AE34289D-7A84-41A7-83BE-6D14FBA9C0DF}">
            <xm:f>NOT(ISERROR(SEARCH(UITSLAG!$C$26,A8)))</xm:f>
            <xm:f>UITSLAG!$C$26</xm:f>
            <x14: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x14:dxf>
          </x14:cfRule>
          <xm:sqref>A8</xm:sqref>
        </x14:conditionalFormatting>
        <x14:conditionalFormatting xmlns:xm="http://schemas.microsoft.com/office/excel/2006/main">
          <x14:cfRule type="containsText" priority="20" operator="containsText" id="{0BD5BBA2-2496-434D-B82C-B2F7CCE196B6}">
            <xm:f>NOT(ISERROR(SEARCH(UITSLAG!$C$26,A9)))</xm:f>
            <xm:f>UITSLAG!$C$26</xm:f>
            <x14:dxf>
              <fill>
                <gradientFill degree="90">
                  <stop position="0">
                    <color rgb="FFFFFF00"/>
                  </stop>
                  <stop position="1">
                    <color theme="4"/>
                  </stop>
                </gradientFill>
              </fill>
              <border>
                <left style="thin">
                  <color auto="1"/>
                </left>
                <right style="thin">
                  <color auto="1"/>
                </right>
                <top style="thin">
                  <color auto="1"/>
                </top>
                <bottom style="thin">
                  <color auto="1"/>
                </bottom>
                <vertical/>
                <horizontal/>
              </border>
            </x14:dxf>
          </x14:cfRule>
          <xm:sqref>A9</xm:sqref>
        </x14:conditionalFormatting>
        <x14:conditionalFormatting xmlns:xm="http://schemas.microsoft.com/office/excel/2006/main">
          <x14:cfRule type="expression" priority="19" id="{063A1E0A-3884-41A0-A8EC-F5AE8366CB73}">
            <xm:f>$A$7=UITSLAG!$C$26</xm:f>
            <x14:dxf>
              <fill>
                <gradientFill degree="90">
                  <stop position="0">
                    <color rgb="FFFFFF00"/>
                  </stop>
                  <stop position="1">
                    <color theme="4"/>
                  </stop>
                </gradientFill>
              </fill>
            </x14:dxf>
          </x14:cfRule>
          <xm:sqref>B7</xm:sqref>
        </x14:conditionalFormatting>
        <x14:conditionalFormatting xmlns:xm="http://schemas.microsoft.com/office/excel/2006/main">
          <x14:cfRule type="containsText" priority="18" operator="containsText" id="{632C9AFB-6952-4612-A485-DC04A7776A01}">
            <xm:f>NOT(ISERROR(SEARCH(UITSLAG!$C$26,A3)))</xm:f>
            <xm:f>UITSLAG!$C$26</xm:f>
            <x14:dxf>
              <border>
                <left style="thin">
                  <color auto="1"/>
                </left>
                <right style="thin">
                  <color auto="1"/>
                </right>
                <top style="thin">
                  <color auto="1"/>
                </top>
                <bottom style="thin">
                  <color auto="1"/>
                </bottom>
                <vertical/>
                <horizontal/>
              </border>
            </x14:dxf>
          </x14:cfRule>
          <xm:sqref>A3</xm:sqref>
        </x14:conditionalFormatting>
        <x14:conditionalFormatting xmlns:xm="http://schemas.microsoft.com/office/excel/2006/main">
          <x14:cfRule type="containsText" priority="17" operator="containsText" id="{B7F9A9B4-D8FC-488D-8AF1-592575B9452A}">
            <xm:f>NOT(ISERROR(SEARCH(UITSLAG!$C$26,A3)))</xm:f>
            <xm:f>UITSLAG!$C$26</xm:f>
            <x14:dxf>
              <fill>
                <gradientFill degree="90">
                  <stop position="0">
                    <color rgb="FFFFFF00"/>
                  </stop>
                  <stop position="1">
                    <color theme="4"/>
                  </stop>
                </gradientFill>
              </fill>
              <border>
                <left/>
                <right/>
                <top/>
                <bottom/>
                <vertical/>
                <horizontal/>
              </border>
            </x14:dxf>
          </x14:cfRule>
          <xm:sqref>A3</xm:sqref>
        </x14:conditionalFormatting>
        <x14:conditionalFormatting xmlns:xm="http://schemas.microsoft.com/office/excel/2006/main">
          <x14:cfRule type="containsText" priority="16" operator="containsText" id="{52185C69-DFF7-4991-B06B-0AA3BC2AB1F0}">
            <xm:f>NOT(ISERROR(SEARCH(UITSLAG!$C$26,A4)))</xm:f>
            <xm:f>UITSLAG!$C$26</xm:f>
            <x14:dxf>
              <border>
                <left style="thin">
                  <color auto="1"/>
                </left>
                <right style="thin">
                  <color auto="1"/>
                </right>
                <top style="thin">
                  <color auto="1"/>
                </top>
                <bottom style="thin">
                  <color auto="1"/>
                </bottom>
                <vertical/>
                <horizontal/>
              </border>
            </x14:dxf>
          </x14:cfRule>
          <xm:sqref>A4</xm:sqref>
        </x14:conditionalFormatting>
        <x14:conditionalFormatting xmlns:xm="http://schemas.microsoft.com/office/excel/2006/main">
          <x14:cfRule type="containsText" priority="15" operator="containsText" id="{EDB7BC60-2022-4E0E-82E0-6561C7B20B0B}">
            <xm:f>NOT(ISERROR(SEARCH(UITSLAG!$C$26,A4)))</xm:f>
            <xm:f>UITSLAG!$C$26</xm:f>
            <x14:dxf>
              <fill>
                <gradientFill degree="90">
                  <stop position="0">
                    <color rgb="FFFFFF00"/>
                  </stop>
                  <stop position="1">
                    <color theme="4"/>
                  </stop>
                </gradientFill>
              </fill>
              <border>
                <left/>
                <right/>
                <top/>
                <bottom/>
                <vertical/>
                <horizontal/>
              </border>
            </x14:dxf>
          </x14:cfRule>
          <xm:sqref>A4</xm:sqref>
        </x14:conditionalFormatting>
        <x14:conditionalFormatting xmlns:xm="http://schemas.microsoft.com/office/excel/2006/main">
          <x14:cfRule type="containsText" priority="14" operator="containsText" id="{20971B3C-F57E-4980-95BA-532F7F7B9A3D}">
            <xm:f>NOT(ISERROR(SEARCH(UITSLAG!$C$26,A5)))</xm:f>
            <xm:f>UITSLAG!$C$26</xm:f>
            <x14:dxf>
              <border>
                <left style="thin">
                  <color auto="1"/>
                </left>
                <right style="thin">
                  <color auto="1"/>
                </right>
                <top style="thin">
                  <color auto="1"/>
                </top>
                <bottom style="thin">
                  <color auto="1"/>
                </bottom>
                <vertical/>
                <horizontal/>
              </border>
            </x14:dxf>
          </x14:cfRule>
          <xm:sqref>A5</xm:sqref>
        </x14:conditionalFormatting>
        <x14:conditionalFormatting xmlns:xm="http://schemas.microsoft.com/office/excel/2006/main">
          <x14:cfRule type="containsText" priority="13" operator="containsText" id="{3C0579BA-85AC-44E6-8932-E762862650A1}">
            <xm:f>NOT(ISERROR(SEARCH(UITSLAG!$C$26,A5)))</xm:f>
            <xm:f>UITSLAG!$C$26</xm:f>
            <x14:dxf>
              <fill>
                <gradientFill degree="90">
                  <stop position="0">
                    <color rgb="FFFFFF00"/>
                  </stop>
                  <stop position="1">
                    <color theme="4"/>
                  </stop>
                </gradientFill>
              </fill>
              <border>
                <left/>
                <right/>
                <top/>
                <bottom/>
                <vertical/>
                <horizontal/>
              </border>
            </x14:dxf>
          </x14:cfRule>
          <xm:sqref>A5</xm:sqref>
        </x14:conditionalFormatting>
        <x14:conditionalFormatting xmlns:xm="http://schemas.microsoft.com/office/excel/2006/main">
          <x14:cfRule type="containsText" priority="12" operator="containsText" id="{49AE15D4-2CDB-4BF1-999B-1EDDB7C81868}">
            <xm:f>NOT(ISERROR(SEARCH(UITSLAG!$C$26,A6)))</xm:f>
            <xm:f>UITSLAG!$C$26</xm:f>
            <x14:dxf>
              <border>
                <left style="thin">
                  <color auto="1"/>
                </left>
                <right style="thin">
                  <color auto="1"/>
                </right>
                <top style="thin">
                  <color auto="1"/>
                </top>
                <bottom style="thin">
                  <color auto="1"/>
                </bottom>
                <vertical/>
                <horizontal/>
              </border>
            </x14:dxf>
          </x14:cfRule>
          <xm:sqref>A6</xm:sqref>
        </x14:conditionalFormatting>
        <x14:conditionalFormatting xmlns:xm="http://schemas.microsoft.com/office/excel/2006/main">
          <x14:cfRule type="containsText" priority="11" operator="containsText" id="{81BF39C6-53D5-4031-BD2A-B01572524A72}">
            <xm:f>NOT(ISERROR(SEARCH(UITSLAG!$C$26,A6)))</xm:f>
            <xm:f>UITSLAG!$C$26</xm:f>
            <x14:dxf>
              <fill>
                <gradientFill degree="90">
                  <stop position="0">
                    <color rgb="FFFFFF00"/>
                  </stop>
                  <stop position="1">
                    <color theme="4"/>
                  </stop>
                </gradientFill>
              </fill>
              <border>
                <left/>
                <right/>
                <top/>
                <bottom/>
                <vertical/>
                <horizontal/>
              </border>
            </x14:dxf>
          </x14:cfRule>
          <xm:sqref>A6</xm:sqref>
        </x14:conditionalFormatting>
        <x14:conditionalFormatting xmlns:xm="http://schemas.microsoft.com/office/excel/2006/main">
          <x14:cfRule type="containsText" priority="10" operator="containsText" id="{60F338F6-CA48-4A53-9A76-7CB97C513F10}">
            <xm:f>NOT(ISERROR(SEARCH(UITSLAG!$C$26,A8)))</xm:f>
            <xm:f>UITSLAG!$C$26</xm:f>
            <x14:dxf>
              <border>
                <left style="thin">
                  <color auto="1"/>
                </left>
                <right style="thin">
                  <color auto="1"/>
                </right>
                <top style="thin">
                  <color auto="1"/>
                </top>
                <bottom style="thin">
                  <color auto="1"/>
                </bottom>
                <vertical/>
                <horizontal/>
              </border>
            </x14:dxf>
          </x14:cfRule>
          <xm:sqref>A8</xm:sqref>
        </x14:conditionalFormatting>
        <x14:conditionalFormatting xmlns:xm="http://schemas.microsoft.com/office/excel/2006/main">
          <x14:cfRule type="containsText" priority="9" operator="containsText" id="{90ED7444-A7AB-4D78-89DB-85B0BC2F952F}">
            <xm:f>NOT(ISERROR(SEARCH(UITSLAG!$C$26,A8)))</xm:f>
            <xm:f>UITSLAG!$C$26</xm:f>
            <x14:dxf>
              <fill>
                <gradientFill degree="90">
                  <stop position="0">
                    <color rgb="FFFFFF00"/>
                  </stop>
                  <stop position="1">
                    <color theme="4"/>
                  </stop>
                </gradientFill>
              </fill>
              <border>
                <left/>
                <right/>
                <top/>
                <bottom/>
                <vertical/>
                <horizontal/>
              </border>
            </x14:dxf>
          </x14:cfRule>
          <xm:sqref>A8</xm:sqref>
        </x14:conditionalFormatting>
        <x14:conditionalFormatting xmlns:xm="http://schemas.microsoft.com/office/excel/2006/main">
          <x14:cfRule type="containsText" priority="8" operator="containsText" id="{7C8D45D3-FAC6-43AB-98FE-92047EE12B87}">
            <xm:f>NOT(ISERROR(SEARCH(UITSLAG!$C$26,A9)))</xm:f>
            <xm:f>UITSLAG!$C$26</xm:f>
            <x14:dxf>
              <border>
                <left style="thin">
                  <color auto="1"/>
                </left>
                <right style="thin">
                  <color auto="1"/>
                </right>
                <top style="thin">
                  <color auto="1"/>
                </top>
                <bottom style="thin">
                  <color auto="1"/>
                </bottom>
                <vertical/>
                <horizontal/>
              </border>
            </x14:dxf>
          </x14:cfRule>
          <xm:sqref>A9</xm:sqref>
        </x14:conditionalFormatting>
        <x14:conditionalFormatting xmlns:xm="http://schemas.microsoft.com/office/excel/2006/main">
          <x14:cfRule type="containsText" priority="7" operator="containsText" id="{BF122D40-7EC2-421E-B933-816DC907F9C8}">
            <xm:f>NOT(ISERROR(SEARCH(UITSLAG!$C$26,A9)))</xm:f>
            <xm:f>UITSLAG!$C$26</xm:f>
            <x14:dxf>
              <fill>
                <gradientFill degree="90">
                  <stop position="0">
                    <color rgb="FFFFFF00"/>
                  </stop>
                  <stop position="1">
                    <color theme="4"/>
                  </stop>
                </gradientFill>
              </fill>
              <border>
                <left/>
                <right/>
                <top/>
                <bottom/>
                <vertical/>
                <horizontal/>
              </border>
            </x14:dxf>
          </x14:cfRule>
          <xm:sqref>A9</xm:sqref>
        </x14:conditionalFormatting>
        <x14:conditionalFormatting xmlns:xm="http://schemas.microsoft.com/office/excel/2006/main">
          <x14:cfRule type="expression" priority="6" id="{8D2B1190-6E6D-4BD7-87A5-F4DD03E6779E}">
            <xm:f>$A$3=UITSLAG!$C$26</xm:f>
            <x14:dxf>
              <fill>
                <gradientFill degree="90">
                  <stop position="0">
                    <color rgb="FFFFFF00"/>
                  </stop>
                  <stop position="1">
                    <color theme="4"/>
                  </stop>
                </gradientFill>
              </fill>
            </x14:dxf>
          </x14:cfRule>
          <xm:sqref>B3</xm:sqref>
        </x14:conditionalFormatting>
        <x14:conditionalFormatting xmlns:xm="http://schemas.microsoft.com/office/excel/2006/main">
          <x14:cfRule type="expression" priority="5" id="{EB7C698B-1FB5-4810-90A7-F81356978D26}">
            <xm:f>$A$4=UITSLAG!$C$26</xm:f>
            <x14:dxf>
              <fill>
                <gradientFill degree="90">
                  <stop position="0">
                    <color rgb="FFFFFF00"/>
                  </stop>
                  <stop position="1">
                    <color theme="4"/>
                  </stop>
                </gradientFill>
              </fill>
            </x14:dxf>
          </x14:cfRule>
          <xm:sqref>B4</xm:sqref>
        </x14:conditionalFormatting>
        <x14:conditionalFormatting xmlns:xm="http://schemas.microsoft.com/office/excel/2006/main">
          <x14:cfRule type="expression" priority="4" id="{FDEE8CE8-9D2D-4948-9D33-4B0ECDAC4555}">
            <xm:f>$A$5=UITSLAG!$C$26</xm:f>
            <x14:dxf>
              <fill>
                <gradientFill degree="90">
                  <stop position="0">
                    <color rgb="FFFFFF00"/>
                  </stop>
                  <stop position="1">
                    <color theme="4"/>
                  </stop>
                </gradientFill>
              </fill>
            </x14:dxf>
          </x14:cfRule>
          <xm:sqref>B5</xm:sqref>
        </x14:conditionalFormatting>
        <x14:conditionalFormatting xmlns:xm="http://schemas.microsoft.com/office/excel/2006/main">
          <x14:cfRule type="expression" priority="3" id="{B92BF6B5-439B-49A0-A7E4-2F10000564A2}">
            <xm:f>$A$6=UITSLAG!$C$26</xm:f>
            <x14:dxf>
              <fill>
                <gradientFill degree="90">
                  <stop position="0">
                    <color rgb="FFFFFF00"/>
                  </stop>
                  <stop position="1">
                    <color theme="4"/>
                  </stop>
                </gradientFill>
              </fill>
            </x14:dxf>
          </x14:cfRule>
          <xm:sqref>B6</xm:sqref>
        </x14:conditionalFormatting>
        <x14:conditionalFormatting xmlns:xm="http://schemas.microsoft.com/office/excel/2006/main">
          <x14:cfRule type="expression" priority="2" id="{C0778E8B-EE9C-428E-B6B8-F2801335339A}">
            <xm:f>$A$8=UITSLAG!$C$26</xm:f>
            <x14:dxf>
              <fill>
                <gradientFill degree="90">
                  <stop position="0">
                    <color rgb="FFFFFF00"/>
                  </stop>
                  <stop position="1">
                    <color theme="4"/>
                  </stop>
                </gradientFill>
              </fill>
            </x14:dxf>
          </x14:cfRule>
          <xm:sqref>B8</xm:sqref>
        </x14:conditionalFormatting>
        <x14:conditionalFormatting xmlns:xm="http://schemas.microsoft.com/office/excel/2006/main">
          <x14:cfRule type="expression" priority="1" id="{AC7A2C8A-5CA0-4DEE-A18A-A0FF7529C143}">
            <xm:f>$A$9=UITSLAG!$C$26</xm:f>
            <x14:dxf>
              <fill>
                <gradientFill degree="90">
                  <stop position="0">
                    <color rgb="FFFFFF00"/>
                  </stop>
                  <stop position="1">
                    <color theme="4"/>
                  </stop>
                </gradientFill>
              </fill>
            </x14:dxf>
          </x14:cfRule>
          <xm:sqref>B9</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DOE DE TEST</vt:lpstr>
      <vt:lpstr>UITSLAG</vt:lpstr>
      <vt:lpstr>ACTIVITEITEN</vt:lpstr>
      <vt:lpstr>VOORBEELDEN</vt:lpstr>
    </vt:vector>
  </TitlesOfParts>
  <Company>ContourdeTwern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Beckers</dc:creator>
  <cp:lastModifiedBy>Bram Huisman</cp:lastModifiedBy>
  <cp:lastPrinted>2015-03-12T10:12:54Z</cp:lastPrinted>
  <dcterms:created xsi:type="dcterms:W3CDTF">2015-01-06T12:55:19Z</dcterms:created>
  <dcterms:modified xsi:type="dcterms:W3CDTF">2017-08-29T07:58:28Z</dcterms:modified>
</cp:coreProperties>
</file>